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C:\Users\LART\Documents\Manu\Desmontes 2024\Desmonte2024\"/>
    </mc:Choice>
  </mc:AlternateContent>
  <xr:revisionPtr revIDLastSave="0" documentId="13_ncr:1_{54DC40A5-2EAC-42E9-888A-2146834FF7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smontes" sheetId="3" r:id="rId1"/>
    <sheet name="Info deptos" sheetId="4" r:id="rId2"/>
  </sheets>
  <definedNames>
    <definedName name="_xlnm._FilterDatabase" localSheetId="0" hidden="1">Desmontes!$A$1:$JU$163</definedName>
    <definedName name="_xlnm.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4" i="3" l="1"/>
  <c r="BJ2" i="3"/>
  <c r="BJ8" i="3"/>
  <c r="BI135" i="3"/>
  <c r="BJ5" i="3"/>
  <c r="BJ6" i="3"/>
  <c r="BJ7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36" i="3"/>
  <c r="BJ37" i="3"/>
  <c r="BJ38" i="3"/>
  <c r="BJ39" i="3"/>
  <c r="BJ40" i="3"/>
  <c r="BJ41" i="3"/>
  <c r="BJ42" i="3"/>
  <c r="BJ43" i="3"/>
  <c r="BJ44" i="3"/>
  <c r="BJ45" i="3"/>
  <c r="BJ46" i="3"/>
  <c r="BJ47" i="3"/>
  <c r="BJ48" i="3"/>
  <c r="BJ49" i="3"/>
  <c r="BJ50" i="3"/>
  <c r="BJ51" i="3"/>
  <c r="BJ52" i="3"/>
  <c r="BJ53" i="3"/>
  <c r="BJ54" i="3"/>
  <c r="BJ55" i="3"/>
  <c r="BJ56" i="3"/>
  <c r="BJ57" i="3"/>
  <c r="BJ58" i="3"/>
  <c r="BJ59" i="3"/>
  <c r="BJ60" i="3"/>
  <c r="BJ61" i="3"/>
  <c r="BJ62" i="3"/>
  <c r="BJ63" i="3"/>
  <c r="BJ64" i="3"/>
  <c r="BJ65" i="3"/>
  <c r="BJ66" i="3"/>
  <c r="BJ67" i="3"/>
  <c r="BJ68" i="3"/>
  <c r="BJ69" i="3"/>
  <c r="BJ70" i="3"/>
  <c r="BJ71" i="3"/>
  <c r="BJ72" i="3"/>
  <c r="BJ73" i="3"/>
  <c r="BJ74" i="3"/>
  <c r="BJ75" i="3"/>
  <c r="BJ76" i="3"/>
  <c r="BJ77" i="3"/>
  <c r="BJ78" i="3"/>
  <c r="BJ79" i="3"/>
  <c r="BJ80" i="3"/>
  <c r="BJ81" i="3"/>
  <c r="BJ82" i="3"/>
  <c r="BJ83" i="3"/>
  <c r="BJ84" i="3"/>
  <c r="BJ85" i="3"/>
  <c r="BJ86" i="3"/>
  <c r="BJ87" i="3"/>
  <c r="BJ88" i="3"/>
  <c r="BJ89" i="3"/>
  <c r="BJ90" i="3"/>
  <c r="BJ91" i="3"/>
  <c r="BJ92" i="3"/>
  <c r="BJ93" i="3"/>
  <c r="BJ94" i="3"/>
  <c r="BJ95" i="3"/>
  <c r="BJ96" i="3"/>
  <c r="BJ97" i="3"/>
  <c r="BJ98" i="3"/>
  <c r="BJ99" i="3"/>
  <c r="BJ100" i="3"/>
  <c r="BJ101" i="3"/>
  <c r="BJ102" i="3"/>
  <c r="BJ103" i="3"/>
  <c r="BJ104" i="3"/>
  <c r="BJ105" i="3"/>
  <c r="BJ106" i="3"/>
  <c r="BJ107" i="3"/>
  <c r="BJ108" i="3"/>
  <c r="BJ109" i="3"/>
  <c r="BJ110" i="3"/>
  <c r="BJ111" i="3"/>
  <c r="BJ112" i="3"/>
  <c r="BJ113" i="3"/>
  <c r="BJ114" i="3"/>
  <c r="BJ115" i="3"/>
  <c r="BJ116" i="3"/>
  <c r="BJ117" i="3"/>
  <c r="BJ118" i="3"/>
  <c r="BJ119" i="3"/>
  <c r="BJ120" i="3"/>
  <c r="BJ121" i="3"/>
  <c r="BJ122" i="3"/>
  <c r="BJ123" i="3"/>
  <c r="BJ124" i="3"/>
  <c r="BJ125" i="3"/>
  <c r="BJ126" i="3"/>
  <c r="BJ127" i="3"/>
  <c r="BJ128" i="3"/>
  <c r="BJ129" i="3"/>
  <c r="BJ130" i="3"/>
  <c r="BJ131" i="3"/>
  <c r="BJ132" i="3"/>
  <c r="BJ133" i="3"/>
  <c r="BJ134" i="3"/>
  <c r="BJ3" i="3"/>
  <c r="BI2" i="3"/>
  <c r="AH135" i="3"/>
  <c r="BJ135" i="3" s="1"/>
  <c r="AG135" i="3"/>
  <c r="AI83" i="3"/>
  <c r="AJ83" i="3" s="1"/>
  <c r="AK83" i="3" s="1"/>
  <c r="AL83" i="3" s="1"/>
  <c r="AM83" i="3" s="1"/>
  <c r="AN83" i="3" s="1"/>
  <c r="AO83" i="3" s="1"/>
  <c r="AP83" i="3" s="1"/>
  <c r="AQ83" i="3" s="1"/>
  <c r="AR83" i="3" s="1"/>
  <c r="AS83" i="3" s="1"/>
  <c r="AT83" i="3" s="1"/>
  <c r="AU83" i="3" s="1"/>
  <c r="AV83" i="3" s="1"/>
  <c r="AW83" i="3" s="1"/>
  <c r="AX83" i="3" s="1"/>
  <c r="AY83" i="3" s="1"/>
  <c r="AZ83" i="3" s="1"/>
  <c r="BA83" i="3" s="1"/>
  <c r="BB83" i="3" s="1"/>
  <c r="BC83" i="3" s="1"/>
  <c r="BD83" i="3" s="1"/>
  <c r="BE83" i="3" s="1"/>
  <c r="BF83" i="3" s="1"/>
  <c r="BG83" i="3" s="1"/>
  <c r="BH83" i="3" s="1"/>
  <c r="BI83" i="3" s="1"/>
  <c r="BK83" i="3" s="1"/>
  <c r="BL83" i="3" s="1"/>
  <c r="AI58" i="3"/>
  <c r="AJ58" i="3" s="1"/>
  <c r="AK58" i="3" s="1"/>
  <c r="AL58" i="3" s="1"/>
  <c r="AM58" i="3" s="1"/>
  <c r="AN58" i="3" s="1"/>
  <c r="AO58" i="3" s="1"/>
  <c r="AP58" i="3" s="1"/>
  <c r="AQ58" i="3" s="1"/>
  <c r="AR58" i="3" s="1"/>
  <c r="AS58" i="3" s="1"/>
  <c r="AT58" i="3" s="1"/>
  <c r="AU58" i="3" s="1"/>
  <c r="AV58" i="3" s="1"/>
  <c r="AW58" i="3" s="1"/>
  <c r="AX58" i="3" s="1"/>
  <c r="AY58" i="3" s="1"/>
  <c r="AZ58" i="3" s="1"/>
  <c r="BA58" i="3" s="1"/>
  <c r="BB58" i="3" s="1"/>
  <c r="BC58" i="3" s="1"/>
  <c r="BD58" i="3" s="1"/>
  <c r="BE58" i="3" s="1"/>
  <c r="BF58" i="3" s="1"/>
  <c r="BG58" i="3" s="1"/>
  <c r="BH58" i="3" s="1"/>
  <c r="BI58" i="3" s="1"/>
  <c r="BK58" i="3" s="1"/>
  <c r="BL58" i="3" s="1"/>
  <c r="AI49" i="3"/>
  <c r="AJ49" i="3" s="1"/>
  <c r="AK49" i="3" s="1"/>
  <c r="AL49" i="3" s="1"/>
  <c r="AM49" i="3" s="1"/>
  <c r="AN49" i="3" s="1"/>
  <c r="AO49" i="3" s="1"/>
  <c r="AP49" i="3" s="1"/>
  <c r="AQ49" i="3" s="1"/>
  <c r="AR49" i="3" s="1"/>
  <c r="AS49" i="3" s="1"/>
  <c r="AT49" i="3" s="1"/>
  <c r="AU49" i="3" s="1"/>
  <c r="AV49" i="3" s="1"/>
  <c r="AW49" i="3" s="1"/>
  <c r="AX49" i="3" s="1"/>
  <c r="AY49" i="3" s="1"/>
  <c r="AZ49" i="3" s="1"/>
  <c r="BA49" i="3" s="1"/>
  <c r="BB49" i="3" s="1"/>
  <c r="BC49" i="3" s="1"/>
  <c r="BD49" i="3" s="1"/>
  <c r="BE49" i="3" s="1"/>
  <c r="BF49" i="3" s="1"/>
  <c r="BG49" i="3" s="1"/>
  <c r="BH49" i="3" s="1"/>
  <c r="BI49" i="3" s="1"/>
  <c r="BK49" i="3" s="1"/>
  <c r="BL49" i="3" s="1"/>
  <c r="AF135" i="3" l="1"/>
  <c r="AE135" i="3" l="1"/>
  <c r="E126" i="3" l="1"/>
  <c r="AD135" i="3" l="1"/>
  <c r="E14" i="3"/>
  <c r="AC135" i="3" l="1"/>
  <c r="Z135" i="3"/>
  <c r="AA135" i="3"/>
  <c r="AB135" i="3"/>
  <c r="AI12" i="3"/>
  <c r="AJ12" i="3" s="1"/>
  <c r="AK12" i="3" s="1"/>
  <c r="AL12" i="3" s="1"/>
  <c r="AM12" i="3" s="1"/>
  <c r="AN12" i="3" s="1"/>
  <c r="AO12" i="3" s="1"/>
  <c r="AP12" i="3" s="1"/>
  <c r="AQ12" i="3" s="1"/>
  <c r="AR12" i="3" s="1"/>
  <c r="AS12" i="3" s="1"/>
  <c r="AT12" i="3" s="1"/>
  <c r="AU12" i="3" s="1"/>
  <c r="AV12" i="3" s="1"/>
  <c r="AW12" i="3" s="1"/>
  <c r="AX12" i="3" s="1"/>
  <c r="AY12" i="3" s="1"/>
  <c r="AZ12" i="3" s="1"/>
  <c r="BA12" i="3" s="1"/>
  <c r="BB12" i="3" s="1"/>
  <c r="F12" i="3"/>
  <c r="E12" i="3"/>
  <c r="BC12" i="3" l="1"/>
  <c r="BD12" i="3" s="1"/>
  <c r="BE12" i="3" s="1"/>
  <c r="BF12" i="3" s="1"/>
  <c r="BG12" i="3" s="1"/>
  <c r="BH12" i="3" s="1"/>
  <c r="BI12" i="3" s="1"/>
  <c r="BK12" i="3" s="1"/>
  <c r="BL12" i="3" l="1"/>
  <c r="F103" i="3" l="1"/>
  <c r="E103" i="3"/>
  <c r="F102" i="3"/>
  <c r="E102" i="3"/>
  <c r="F101" i="3"/>
  <c r="E101" i="3"/>
  <c r="F100" i="3"/>
  <c r="E100" i="3"/>
  <c r="F99" i="3"/>
  <c r="E99" i="3"/>
  <c r="F98" i="3"/>
  <c r="E98" i="3"/>
  <c r="F97" i="3"/>
  <c r="E97" i="3"/>
  <c r="F96" i="3"/>
  <c r="E96" i="3"/>
  <c r="F95" i="3"/>
  <c r="E95" i="3"/>
  <c r="F94" i="3"/>
  <c r="E94" i="3"/>
  <c r="F93" i="3"/>
  <c r="E93" i="3"/>
  <c r="F92" i="3"/>
  <c r="E92" i="3"/>
  <c r="F91" i="3"/>
  <c r="E91" i="3"/>
  <c r="F90" i="3"/>
  <c r="E90" i="3"/>
  <c r="F89" i="3"/>
  <c r="E89" i="3"/>
  <c r="F88" i="3"/>
  <c r="E88" i="3"/>
  <c r="F87" i="3"/>
  <c r="E87" i="3"/>
  <c r="F86" i="3"/>
  <c r="E86" i="3"/>
  <c r="F85" i="3"/>
  <c r="E85" i="3"/>
  <c r="F84" i="3"/>
  <c r="E84" i="3"/>
  <c r="F82" i="3"/>
  <c r="E82" i="3"/>
  <c r="F81" i="3"/>
  <c r="E81" i="3"/>
  <c r="F80" i="3"/>
  <c r="E80" i="3"/>
  <c r="F79" i="3"/>
  <c r="E79" i="3"/>
  <c r="F78" i="3"/>
  <c r="E78" i="3"/>
  <c r="F77" i="3"/>
  <c r="E77" i="3"/>
  <c r="F76" i="3"/>
  <c r="E76" i="3"/>
  <c r="F75" i="3"/>
  <c r="E75" i="3"/>
  <c r="F74" i="3"/>
  <c r="E74" i="3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4" i="3"/>
  <c r="E64" i="3"/>
  <c r="F63" i="3"/>
  <c r="E63" i="3"/>
  <c r="F62" i="3"/>
  <c r="E62" i="3"/>
  <c r="F61" i="3"/>
  <c r="E61" i="3"/>
  <c r="F60" i="3"/>
  <c r="E60" i="3"/>
  <c r="F59" i="3"/>
  <c r="E59" i="3"/>
  <c r="F57" i="3"/>
  <c r="E57" i="3"/>
  <c r="F56" i="3"/>
  <c r="E56" i="3"/>
  <c r="F55" i="3"/>
  <c r="E55" i="3"/>
  <c r="F54" i="3"/>
  <c r="E54" i="3"/>
  <c r="F53" i="3"/>
  <c r="E53" i="3"/>
  <c r="F52" i="3"/>
  <c r="E52" i="3"/>
  <c r="F51" i="3"/>
  <c r="E51" i="3"/>
  <c r="F50" i="3"/>
  <c r="E50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F13" i="3"/>
  <c r="E13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F4" i="3"/>
  <c r="E4" i="3"/>
  <c r="F3" i="3"/>
  <c r="E3" i="3"/>
  <c r="F2" i="3"/>
  <c r="E2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7" i="3"/>
  <c r="E128" i="3"/>
  <c r="E129" i="3"/>
  <c r="E130" i="3"/>
  <c r="E131" i="3"/>
  <c r="E132" i="3"/>
  <c r="E133" i="3"/>
  <c r="E134" i="3"/>
  <c r="AI125" i="3" l="1"/>
  <c r="AI14" i="3"/>
  <c r="AI18" i="3"/>
  <c r="AI20" i="3"/>
  <c r="AI22" i="3"/>
  <c r="AI23" i="3"/>
  <c r="AI25" i="3"/>
  <c r="AI129" i="3"/>
  <c r="AJ129" i="3" s="1"/>
  <c r="AI117" i="3"/>
  <c r="AI109" i="3"/>
  <c r="AI105" i="3"/>
  <c r="AI133" i="3"/>
  <c r="AI121" i="3"/>
  <c r="AI113" i="3"/>
  <c r="AI134" i="3"/>
  <c r="AJ134" i="3" s="1"/>
  <c r="AK134" i="3" s="1"/>
  <c r="AL134" i="3" s="1"/>
  <c r="AM134" i="3" s="1"/>
  <c r="AN134" i="3" s="1"/>
  <c r="AO134" i="3" s="1"/>
  <c r="AP134" i="3" s="1"/>
  <c r="AQ134" i="3" s="1"/>
  <c r="AR134" i="3" s="1"/>
  <c r="AS134" i="3" s="1"/>
  <c r="AT134" i="3" s="1"/>
  <c r="AU134" i="3" s="1"/>
  <c r="AV134" i="3" s="1"/>
  <c r="AW134" i="3" s="1"/>
  <c r="AX134" i="3" s="1"/>
  <c r="AY134" i="3" s="1"/>
  <c r="AZ134" i="3" s="1"/>
  <c r="BA134" i="3" s="1"/>
  <c r="BB134" i="3" s="1"/>
  <c r="AI130" i="3"/>
  <c r="AJ130" i="3" s="1"/>
  <c r="AK130" i="3" s="1"/>
  <c r="AL130" i="3" s="1"/>
  <c r="AM130" i="3" s="1"/>
  <c r="AN130" i="3" s="1"/>
  <c r="AO130" i="3" s="1"/>
  <c r="AP130" i="3" s="1"/>
  <c r="AQ130" i="3" s="1"/>
  <c r="AR130" i="3" s="1"/>
  <c r="AS130" i="3" s="1"/>
  <c r="AT130" i="3" s="1"/>
  <c r="AU130" i="3" s="1"/>
  <c r="AV130" i="3" s="1"/>
  <c r="AW130" i="3" s="1"/>
  <c r="AX130" i="3" s="1"/>
  <c r="AY130" i="3" s="1"/>
  <c r="AZ130" i="3" s="1"/>
  <c r="BA130" i="3" s="1"/>
  <c r="BB130" i="3" s="1"/>
  <c r="AI126" i="3"/>
  <c r="AJ126" i="3" s="1"/>
  <c r="AK126" i="3" s="1"/>
  <c r="AL126" i="3" s="1"/>
  <c r="AM126" i="3" s="1"/>
  <c r="AN126" i="3" s="1"/>
  <c r="AO126" i="3" s="1"/>
  <c r="AP126" i="3" s="1"/>
  <c r="AQ126" i="3" s="1"/>
  <c r="AR126" i="3" s="1"/>
  <c r="AS126" i="3" s="1"/>
  <c r="AT126" i="3" s="1"/>
  <c r="AU126" i="3" s="1"/>
  <c r="AV126" i="3" s="1"/>
  <c r="AW126" i="3" s="1"/>
  <c r="AX126" i="3" s="1"/>
  <c r="AY126" i="3" s="1"/>
  <c r="AZ126" i="3" s="1"/>
  <c r="BA126" i="3" s="1"/>
  <c r="BB126" i="3" s="1"/>
  <c r="AI122" i="3"/>
  <c r="AJ122" i="3" s="1"/>
  <c r="AK122" i="3" s="1"/>
  <c r="AL122" i="3" s="1"/>
  <c r="AM122" i="3" s="1"/>
  <c r="AN122" i="3" s="1"/>
  <c r="AO122" i="3" s="1"/>
  <c r="AP122" i="3" s="1"/>
  <c r="AQ122" i="3" s="1"/>
  <c r="AR122" i="3" s="1"/>
  <c r="AS122" i="3" s="1"/>
  <c r="AT122" i="3" s="1"/>
  <c r="AU122" i="3" s="1"/>
  <c r="AV122" i="3" s="1"/>
  <c r="AW122" i="3" s="1"/>
  <c r="AX122" i="3" s="1"/>
  <c r="AY122" i="3" s="1"/>
  <c r="AZ122" i="3" s="1"/>
  <c r="BA122" i="3" s="1"/>
  <c r="BB122" i="3" s="1"/>
  <c r="AI118" i="3"/>
  <c r="AJ118" i="3" s="1"/>
  <c r="AK118" i="3" s="1"/>
  <c r="AL118" i="3" s="1"/>
  <c r="AM118" i="3" s="1"/>
  <c r="AN118" i="3" s="1"/>
  <c r="AO118" i="3" s="1"/>
  <c r="AP118" i="3" s="1"/>
  <c r="AQ118" i="3" s="1"/>
  <c r="AR118" i="3" s="1"/>
  <c r="AS118" i="3" s="1"/>
  <c r="AT118" i="3" s="1"/>
  <c r="AU118" i="3" s="1"/>
  <c r="AV118" i="3" s="1"/>
  <c r="AW118" i="3" s="1"/>
  <c r="AX118" i="3" s="1"/>
  <c r="AY118" i="3" s="1"/>
  <c r="AZ118" i="3" s="1"/>
  <c r="BA118" i="3" s="1"/>
  <c r="BB118" i="3" s="1"/>
  <c r="AI114" i="3"/>
  <c r="AJ114" i="3" s="1"/>
  <c r="AK114" i="3" s="1"/>
  <c r="AL114" i="3" s="1"/>
  <c r="AM114" i="3" s="1"/>
  <c r="AN114" i="3" s="1"/>
  <c r="AO114" i="3" s="1"/>
  <c r="AP114" i="3" s="1"/>
  <c r="AQ114" i="3" s="1"/>
  <c r="AR114" i="3" s="1"/>
  <c r="AS114" i="3" s="1"/>
  <c r="AT114" i="3" s="1"/>
  <c r="AU114" i="3" s="1"/>
  <c r="AV114" i="3" s="1"/>
  <c r="AW114" i="3" s="1"/>
  <c r="AX114" i="3" s="1"/>
  <c r="AY114" i="3" s="1"/>
  <c r="AZ114" i="3" s="1"/>
  <c r="BA114" i="3" s="1"/>
  <c r="BB114" i="3" s="1"/>
  <c r="AI110" i="3"/>
  <c r="AJ110" i="3" s="1"/>
  <c r="AK110" i="3" s="1"/>
  <c r="AL110" i="3" s="1"/>
  <c r="AM110" i="3" s="1"/>
  <c r="AN110" i="3" s="1"/>
  <c r="AO110" i="3" s="1"/>
  <c r="AP110" i="3" s="1"/>
  <c r="AQ110" i="3" s="1"/>
  <c r="AR110" i="3" s="1"/>
  <c r="AS110" i="3" s="1"/>
  <c r="AT110" i="3" s="1"/>
  <c r="AU110" i="3" s="1"/>
  <c r="AV110" i="3" s="1"/>
  <c r="AW110" i="3" s="1"/>
  <c r="AX110" i="3" s="1"/>
  <c r="AY110" i="3" s="1"/>
  <c r="AZ110" i="3" s="1"/>
  <c r="BA110" i="3" s="1"/>
  <c r="BB110" i="3" s="1"/>
  <c r="AI106" i="3"/>
  <c r="AJ106" i="3" s="1"/>
  <c r="AK106" i="3" s="1"/>
  <c r="AL106" i="3" s="1"/>
  <c r="AM106" i="3" s="1"/>
  <c r="AN106" i="3" s="1"/>
  <c r="AO106" i="3" s="1"/>
  <c r="AP106" i="3" s="1"/>
  <c r="AQ106" i="3" s="1"/>
  <c r="AR106" i="3" s="1"/>
  <c r="AS106" i="3" s="1"/>
  <c r="AT106" i="3" s="1"/>
  <c r="AU106" i="3" s="1"/>
  <c r="AV106" i="3" s="1"/>
  <c r="AW106" i="3" s="1"/>
  <c r="AX106" i="3" s="1"/>
  <c r="AY106" i="3" s="1"/>
  <c r="AZ106" i="3" s="1"/>
  <c r="BA106" i="3" s="1"/>
  <c r="BB106" i="3" s="1"/>
  <c r="AI131" i="3"/>
  <c r="AJ131" i="3" s="1"/>
  <c r="AK131" i="3" s="1"/>
  <c r="AL131" i="3" s="1"/>
  <c r="AM131" i="3" s="1"/>
  <c r="AN131" i="3" s="1"/>
  <c r="AO131" i="3" s="1"/>
  <c r="AP131" i="3" s="1"/>
  <c r="AQ131" i="3" s="1"/>
  <c r="AR131" i="3" s="1"/>
  <c r="AS131" i="3" s="1"/>
  <c r="AT131" i="3" s="1"/>
  <c r="AU131" i="3" s="1"/>
  <c r="AV131" i="3" s="1"/>
  <c r="AW131" i="3" s="1"/>
  <c r="AX131" i="3" s="1"/>
  <c r="AY131" i="3" s="1"/>
  <c r="AZ131" i="3" s="1"/>
  <c r="BA131" i="3" s="1"/>
  <c r="BB131" i="3" s="1"/>
  <c r="AI127" i="3"/>
  <c r="AJ127" i="3" s="1"/>
  <c r="AK127" i="3" s="1"/>
  <c r="AL127" i="3" s="1"/>
  <c r="AM127" i="3" s="1"/>
  <c r="AN127" i="3" s="1"/>
  <c r="AO127" i="3" s="1"/>
  <c r="AP127" i="3" s="1"/>
  <c r="AQ127" i="3" s="1"/>
  <c r="AR127" i="3" s="1"/>
  <c r="AS127" i="3" s="1"/>
  <c r="AT127" i="3" s="1"/>
  <c r="AU127" i="3" s="1"/>
  <c r="AV127" i="3" s="1"/>
  <c r="AW127" i="3" s="1"/>
  <c r="AX127" i="3" s="1"/>
  <c r="AY127" i="3" s="1"/>
  <c r="AZ127" i="3" s="1"/>
  <c r="BA127" i="3" s="1"/>
  <c r="BB127" i="3" s="1"/>
  <c r="AI123" i="3"/>
  <c r="AJ123" i="3" s="1"/>
  <c r="AK123" i="3" s="1"/>
  <c r="AL123" i="3" s="1"/>
  <c r="AM123" i="3" s="1"/>
  <c r="AN123" i="3" s="1"/>
  <c r="AO123" i="3" s="1"/>
  <c r="AP123" i="3" s="1"/>
  <c r="AQ123" i="3" s="1"/>
  <c r="AR123" i="3" s="1"/>
  <c r="AS123" i="3" s="1"/>
  <c r="AT123" i="3" s="1"/>
  <c r="AU123" i="3" s="1"/>
  <c r="AV123" i="3" s="1"/>
  <c r="AW123" i="3" s="1"/>
  <c r="AX123" i="3" s="1"/>
  <c r="AY123" i="3" s="1"/>
  <c r="AZ123" i="3" s="1"/>
  <c r="BA123" i="3" s="1"/>
  <c r="BB123" i="3" s="1"/>
  <c r="AI119" i="3"/>
  <c r="AJ119" i="3" s="1"/>
  <c r="AK119" i="3" s="1"/>
  <c r="AL119" i="3" s="1"/>
  <c r="AM119" i="3" s="1"/>
  <c r="AN119" i="3" s="1"/>
  <c r="AO119" i="3" s="1"/>
  <c r="AP119" i="3" s="1"/>
  <c r="AQ119" i="3" s="1"/>
  <c r="AR119" i="3" s="1"/>
  <c r="AS119" i="3" s="1"/>
  <c r="AT119" i="3" s="1"/>
  <c r="AU119" i="3" s="1"/>
  <c r="AV119" i="3" s="1"/>
  <c r="AW119" i="3" s="1"/>
  <c r="AX119" i="3" s="1"/>
  <c r="AY119" i="3" s="1"/>
  <c r="AZ119" i="3" s="1"/>
  <c r="BA119" i="3" s="1"/>
  <c r="BB119" i="3" s="1"/>
  <c r="AI115" i="3"/>
  <c r="AI111" i="3"/>
  <c r="AI107" i="3"/>
  <c r="AI132" i="3"/>
  <c r="AJ132" i="3" s="1"/>
  <c r="AK132" i="3" s="1"/>
  <c r="AL132" i="3" s="1"/>
  <c r="AM132" i="3" s="1"/>
  <c r="AN132" i="3" s="1"/>
  <c r="AO132" i="3" s="1"/>
  <c r="AP132" i="3" s="1"/>
  <c r="AQ132" i="3" s="1"/>
  <c r="AR132" i="3" s="1"/>
  <c r="AS132" i="3" s="1"/>
  <c r="AT132" i="3" s="1"/>
  <c r="AU132" i="3" s="1"/>
  <c r="AV132" i="3" s="1"/>
  <c r="AW132" i="3" s="1"/>
  <c r="AX132" i="3" s="1"/>
  <c r="AY132" i="3" s="1"/>
  <c r="AZ132" i="3" s="1"/>
  <c r="BA132" i="3" s="1"/>
  <c r="BB132" i="3" s="1"/>
  <c r="AI128" i="3"/>
  <c r="AJ128" i="3" s="1"/>
  <c r="AK128" i="3" s="1"/>
  <c r="AL128" i="3" s="1"/>
  <c r="AM128" i="3" s="1"/>
  <c r="AN128" i="3" s="1"/>
  <c r="AO128" i="3" s="1"/>
  <c r="AP128" i="3" s="1"/>
  <c r="AQ128" i="3" s="1"/>
  <c r="AR128" i="3" s="1"/>
  <c r="AS128" i="3" s="1"/>
  <c r="AT128" i="3" s="1"/>
  <c r="AU128" i="3" s="1"/>
  <c r="AV128" i="3" s="1"/>
  <c r="AW128" i="3" s="1"/>
  <c r="AX128" i="3" s="1"/>
  <c r="AY128" i="3" s="1"/>
  <c r="AZ128" i="3" s="1"/>
  <c r="BA128" i="3" s="1"/>
  <c r="BB128" i="3" s="1"/>
  <c r="AI124" i="3"/>
  <c r="AJ124" i="3" s="1"/>
  <c r="AK124" i="3" s="1"/>
  <c r="AL124" i="3" s="1"/>
  <c r="AM124" i="3" s="1"/>
  <c r="AN124" i="3" s="1"/>
  <c r="AO124" i="3" s="1"/>
  <c r="AP124" i="3" s="1"/>
  <c r="AQ124" i="3" s="1"/>
  <c r="AR124" i="3" s="1"/>
  <c r="AS124" i="3" s="1"/>
  <c r="AT124" i="3" s="1"/>
  <c r="AU124" i="3" s="1"/>
  <c r="AV124" i="3" s="1"/>
  <c r="AW124" i="3" s="1"/>
  <c r="AX124" i="3" s="1"/>
  <c r="AY124" i="3" s="1"/>
  <c r="AZ124" i="3" s="1"/>
  <c r="BA124" i="3" s="1"/>
  <c r="BB124" i="3" s="1"/>
  <c r="AI120" i="3"/>
  <c r="AJ120" i="3" s="1"/>
  <c r="AK120" i="3" s="1"/>
  <c r="AL120" i="3" s="1"/>
  <c r="AM120" i="3" s="1"/>
  <c r="AN120" i="3" s="1"/>
  <c r="AO120" i="3" s="1"/>
  <c r="AP120" i="3" s="1"/>
  <c r="AQ120" i="3" s="1"/>
  <c r="AR120" i="3" s="1"/>
  <c r="AS120" i="3" s="1"/>
  <c r="AT120" i="3" s="1"/>
  <c r="AU120" i="3" s="1"/>
  <c r="AV120" i="3" s="1"/>
  <c r="AW120" i="3" s="1"/>
  <c r="AX120" i="3" s="1"/>
  <c r="AY120" i="3" s="1"/>
  <c r="AZ120" i="3" s="1"/>
  <c r="BA120" i="3" s="1"/>
  <c r="BB120" i="3" s="1"/>
  <c r="AI116" i="3"/>
  <c r="AJ116" i="3" s="1"/>
  <c r="AK116" i="3" s="1"/>
  <c r="AL116" i="3" s="1"/>
  <c r="AM116" i="3" s="1"/>
  <c r="AN116" i="3" s="1"/>
  <c r="AO116" i="3" s="1"/>
  <c r="AP116" i="3" s="1"/>
  <c r="AQ116" i="3" s="1"/>
  <c r="AR116" i="3" s="1"/>
  <c r="AS116" i="3" s="1"/>
  <c r="AT116" i="3" s="1"/>
  <c r="AU116" i="3" s="1"/>
  <c r="AV116" i="3" s="1"/>
  <c r="AW116" i="3" s="1"/>
  <c r="AX116" i="3" s="1"/>
  <c r="AY116" i="3" s="1"/>
  <c r="AZ116" i="3" s="1"/>
  <c r="BA116" i="3" s="1"/>
  <c r="BB116" i="3" s="1"/>
  <c r="AI112" i="3"/>
  <c r="AJ112" i="3" s="1"/>
  <c r="AK112" i="3" s="1"/>
  <c r="AL112" i="3" s="1"/>
  <c r="AM112" i="3" s="1"/>
  <c r="AN112" i="3" s="1"/>
  <c r="AO112" i="3" s="1"/>
  <c r="AP112" i="3" s="1"/>
  <c r="AQ112" i="3" s="1"/>
  <c r="AR112" i="3" s="1"/>
  <c r="AS112" i="3" s="1"/>
  <c r="AT112" i="3" s="1"/>
  <c r="AU112" i="3" s="1"/>
  <c r="AV112" i="3" s="1"/>
  <c r="AW112" i="3" s="1"/>
  <c r="AX112" i="3" s="1"/>
  <c r="AY112" i="3" s="1"/>
  <c r="AZ112" i="3" s="1"/>
  <c r="BA112" i="3" s="1"/>
  <c r="BB112" i="3" s="1"/>
  <c r="AI108" i="3"/>
  <c r="AJ108" i="3" s="1"/>
  <c r="AK108" i="3" s="1"/>
  <c r="AL108" i="3" s="1"/>
  <c r="AM108" i="3" s="1"/>
  <c r="AN108" i="3" s="1"/>
  <c r="AO108" i="3" s="1"/>
  <c r="AP108" i="3" s="1"/>
  <c r="AQ108" i="3" s="1"/>
  <c r="AR108" i="3" s="1"/>
  <c r="AS108" i="3" s="1"/>
  <c r="AT108" i="3" s="1"/>
  <c r="AU108" i="3" s="1"/>
  <c r="AV108" i="3" s="1"/>
  <c r="AW108" i="3" s="1"/>
  <c r="AX108" i="3" s="1"/>
  <c r="AY108" i="3" s="1"/>
  <c r="AZ108" i="3" s="1"/>
  <c r="BA108" i="3" s="1"/>
  <c r="BB108" i="3" s="1"/>
  <c r="AI104" i="3"/>
  <c r="AJ104" i="3" s="1"/>
  <c r="AK104" i="3" s="1"/>
  <c r="AL104" i="3" s="1"/>
  <c r="AM104" i="3" s="1"/>
  <c r="AN104" i="3" s="1"/>
  <c r="AO104" i="3" s="1"/>
  <c r="AP104" i="3" s="1"/>
  <c r="AQ104" i="3" s="1"/>
  <c r="AR104" i="3" s="1"/>
  <c r="AS104" i="3" s="1"/>
  <c r="AT104" i="3" s="1"/>
  <c r="AU104" i="3" s="1"/>
  <c r="AV104" i="3" s="1"/>
  <c r="AW104" i="3" s="1"/>
  <c r="AX104" i="3" s="1"/>
  <c r="AY104" i="3" s="1"/>
  <c r="AZ104" i="3" s="1"/>
  <c r="BA104" i="3" s="1"/>
  <c r="BB104" i="3" s="1"/>
  <c r="AI3" i="3"/>
  <c r="AJ3" i="3" s="1"/>
  <c r="AK3" i="3" s="1"/>
  <c r="AL3" i="3" s="1"/>
  <c r="AM3" i="3" s="1"/>
  <c r="AN3" i="3" s="1"/>
  <c r="AO3" i="3" s="1"/>
  <c r="AP3" i="3" s="1"/>
  <c r="AQ3" i="3" s="1"/>
  <c r="AR3" i="3" s="1"/>
  <c r="AS3" i="3" s="1"/>
  <c r="AT3" i="3" s="1"/>
  <c r="AU3" i="3" s="1"/>
  <c r="AV3" i="3" s="1"/>
  <c r="AW3" i="3" s="1"/>
  <c r="AX3" i="3" s="1"/>
  <c r="AY3" i="3" s="1"/>
  <c r="AZ3" i="3" s="1"/>
  <c r="BA3" i="3" s="1"/>
  <c r="BB3" i="3" s="1"/>
  <c r="AI4" i="3"/>
  <c r="AJ4" i="3" s="1"/>
  <c r="AK4" i="3" s="1"/>
  <c r="AL4" i="3" s="1"/>
  <c r="AM4" i="3" s="1"/>
  <c r="AN4" i="3" s="1"/>
  <c r="AO4" i="3" s="1"/>
  <c r="AP4" i="3" s="1"/>
  <c r="AQ4" i="3" s="1"/>
  <c r="AR4" i="3" s="1"/>
  <c r="AS4" i="3" s="1"/>
  <c r="AT4" i="3" s="1"/>
  <c r="AU4" i="3" s="1"/>
  <c r="AV4" i="3" s="1"/>
  <c r="AW4" i="3" s="1"/>
  <c r="AX4" i="3" s="1"/>
  <c r="AY4" i="3" s="1"/>
  <c r="AZ4" i="3" s="1"/>
  <c r="BA4" i="3" s="1"/>
  <c r="BB4" i="3" s="1"/>
  <c r="AI5" i="3"/>
  <c r="AJ5" i="3" s="1"/>
  <c r="AK5" i="3" s="1"/>
  <c r="AL5" i="3" s="1"/>
  <c r="AM5" i="3" s="1"/>
  <c r="AN5" i="3" s="1"/>
  <c r="AO5" i="3" s="1"/>
  <c r="AP5" i="3" s="1"/>
  <c r="AQ5" i="3" s="1"/>
  <c r="AR5" i="3" s="1"/>
  <c r="AS5" i="3" s="1"/>
  <c r="AT5" i="3" s="1"/>
  <c r="AU5" i="3" s="1"/>
  <c r="AV5" i="3" s="1"/>
  <c r="AW5" i="3" s="1"/>
  <c r="AX5" i="3" s="1"/>
  <c r="AY5" i="3" s="1"/>
  <c r="AZ5" i="3" s="1"/>
  <c r="BA5" i="3" s="1"/>
  <c r="BB5" i="3" s="1"/>
  <c r="AI6" i="3"/>
  <c r="AJ6" i="3" s="1"/>
  <c r="AK6" i="3" s="1"/>
  <c r="AL6" i="3" s="1"/>
  <c r="AM6" i="3" s="1"/>
  <c r="AN6" i="3" s="1"/>
  <c r="AO6" i="3" s="1"/>
  <c r="AP6" i="3" s="1"/>
  <c r="AQ6" i="3" s="1"/>
  <c r="AR6" i="3" s="1"/>
  <c r="AS6" i="3" s="1"/>
  <c r="AT6" i="3" s="1"/>
  <c r="AU6" i="3" s="1"/>
  <c r="AV6" i="3" s="1"/>
  <c r="AW6" i="3" s="1"/>
  <c r="AX6" i="3" s="1"/>
  <c r="AY6" i="3" s="1"/>
  <c r="AZ6" i="3" s="1"/>
  <c r="BA6" i="3" s="1"/>
  <c r="BB6" i="3" s="1"/>
  <c r="AI7" i="3"/>
  <c r="AJ7" i="3" s="1"/>
  <c r="AK7" i="3" s="1"/>
  <c r="AL7" i="3" s="1"/>
  <c r="AM7" i="3" s="1"/>
  <c r="AN7" i="3" s="1"/>
  <c r="AO7" i="3" s="1"/>
  <c r="AP7" i="3" s="1"/>
  <c r="AQ7" i="3" s="1"/>
  <c r="AR7" i="3" s="1"/>
  <c r="AS7" i="3" s="1"/>
  <c r="AT7" i="3" s="1"/>
  <c r="AU7" i="3" s="1"/>
  <c r="AV7" i="3" s="1"/>
  <c r="AW7" i="3" s="1"/>
  <c r="AX7" i="3" s="1"/>
  <c r="AY7" i="3" s="1"/>
  <c r="AZ7" i="3" s="1"/>
  <c r="BA7" i="3" s="1"/>
  <c r="BB7" i="3" s="1"/>
  <c r="AI8" i="3"/>
  <c r="AJ8" i="3" s="1"/>
  <c r="AK8" i="3" s="1"/>
  <c r="AL8" i="3" s="1"/>
  <c r="AM8" i="3" s="1"/>
  <c r="AN8" i="3" s="1"/>
  <c r="AO8" i="3" s="1"/>
  <c r="AP8" i="3" s="1"/>
  <c r="AQ8" i="3" s="1"/>
  <c r="AR8" i="3" s="1"/>
  <c r="AS8" i="3" s="1"/>
  <c r="AT8" i="3" s="1"/>
  <c r="AU8" i="3" s="1"/>
  <c r="AV8" i="3" s="1"/>
  <c r="AW8" i="3" s="1"/>
  <c r="AX8" i="3" s="1"/>
  <c r="AY8" i="3" s="1"/>
  <c r="AZ8" i="3" s="1"/>
  <c r="BA8" i="3" s="1"/>
  <c r="BB8" i="3" s="1"/>
  <c r="AI9" i="3"/>
  <c r="AJ9" i="3" s="1"/>
  <c r="AK9" i="3" s="1"/>
  <c r="AL9" i="3" s="1"/>
  <c r="AM9" i="3" s="1"/>
  <c r="AN9" i="3" s="1"/>
  <c r="AO9" i="3" s="1"/>
  <c r="AP9" i="3" s="1"/>
  <c r="AQ9" i="3" s="1"/>
  <c r="AR9" i="3" s="1"/>
  <c r="AS9" i="3" s="1"/>
  <c r="AT9" i="3" s="1"/>
  <c r="AU9" i="3" s="1"/>
  <c r="AV9" i="3" s="1"/>
  <c r="AW9" i="3" s="1"/>
  <c r="AX9" i="3" s="1"/>
  <c r="AY9" i="3" s="1"/>
  <c r="AZ9" i="3" s="1"/>
  <c r="BA9" i="3" s="1"/>
  <c r="BB9" i="3" s="1"/>
  <c r="AI10" i="3"/>
  <c r="AJ10" i="3" s="1"/>
  <c r="AK10" i="3" s="1"/>
  <c r="AL10" i="3" s="1"/>
  <c r="AM10" i="3" s="1"/>
  <c r="AN10" i="3" s="1"/>
  <c r="AO10" i="3" s="1"/>
  <c r="AP10" i="3" s="1"/>
  <c r="AQ10" i="3" s="1"/>
  <c r="AR10" i="3" s="1"/>
  <c r="AS10" i="3" s="1"/>
  <c r="AT10" i="3" s="1"/>
  <c r="AU10" i="3" s="1"/>
  <c r="AV10" i="3" s="1"/>
  <c r="AW10" i="3" s="1"/>
  <c r="AX10" i="3" s="1"/>
  <c r="AY10" i="3" s="1"/>
  <c r="AZ10" i="3" s="1"/>
  <c r="BA10" i="3" s="1"/>
  <c r="BB10" i="3" s="1"/>
  <c r="AI11" i="3"/>
  <c r="AJ11" i="3" s="1"/>
  <c r="AK11" i="3" s="1"/>
  <c r="AL11" i="3" s="1"/>
  <c r="AM11" i="3" s="1"/>
  <c r="AN11" i="3" s="1"/>
  <c r="AO11" i="3" s="1"/>
  <c r="AP11" i="3" s="1"/>
  <c r="AQ11" i="3" s="1"/>
  <c r="AR11" i="3" s="1"/>
  <c r="AS11" i="3" s="1"/>
  <c r="AT11" i="3" s="1"/>
  <c r="AI13" i="3"/>
  <c r="AJ13" i="3" s="1"/>
  <c r="AK13" i="3" s="1"/>
  <c r="AL13" i="3" s="1"/>
  <c r="AM13" i="3" s="1"/>
  <c r="AN13" i="3" s="1"/>
  <c r="AO13" i="3" s="1"/>
  <c r="AP13" i="3" s="1"/>
  <c r="AQ13" i="3" s="1"/>
  <c r="AR13" i="3" s="1"/>
  <c r="AS13" i="3" s="1"/>
  <c r="AT13" i="3" s="1"/>
  <c r="AU13" i="3" s="1"/>
  <c r="AV13" i="3" s="1"/>
  <c r="AW13" i="3" s="1"/>
  <c r="AX13" i="3" s="1"/>
  <c r="AY13" i="3" s="1"/>
  <c r="AZ13" i="3" s="1"/>
  <c r="BA13" i="3" s="1"/>
  <c r="BB13" i="3" s="1"/>
  <c r="AI15" i="3"/>
  <c r="AJ15" i="3" s="1"/>
  <c r="AI16" i="3"/>
  <c r="AI17" i="3"/>
  <c r="AJ17" i="3" s="1"/>
  <c r="AK17" i="3" s="1"/>
  <c r="AL17" i="3" s="1"/>
  <c r="AM17" i="3" s="1"/>
  <c r="AN17" i="3" s="1"/>
  <c r="AO17" i="3" s="1"/>
  <c r="AP17" i="3" s="1"/>
  <c r="AQ17" i="3" s="1"/>
  <c r="AR17" i="3" s="1"/>
  <c r="AS17" i="3" s="1"/>
  <c r="AT17" i="3" s="1"/>
  <c r="AU17" i="3" s="1"/>
  <c r="AV17" i="3" s="1"/>
  <c r="AW17" i="3" s="1"/>
  <c r="AX17" i="3" s="1"/>
  <c r="AY17" i="3" s="1"/>
  <c r="AZ17" i="3" s="1"/>
  <c r="BA17" i="3" s="1"/>
  <c r="BB17" i="3" s="1"/>
  <c r="AI19" i="3"/>
  <c r="AJ19" i="3" s="1"/>
  <c r="AI21" i="3"/>
  <c r="AI24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50" i="3"/>
  <c r="AI51" i="3"/>
  <c r="AI52" i="3"/>
  <c r="AI53" i="3"/>
  <c r="AI54" i="3"/>
  <c r="AJ54" i="3" s="1"/>
  <c r="AK54" i="3" s="1"/>
  <c r="AI55" i="3"/>
  <c r="AJ55" i="3" s="1"/>
  <c r="AK55" i="3" s="1"/>
  <c r="AL55" i="3" s="1"/>
  <c r="AM55" i="3" s="1"/>
  <c r="AN55" i="3" s="1"/>
  <c r="AO55" i="3" s="1"/>
  <c r="AP55" i="3" s="1"/>
  <c r="AQ55" i="3" s="1"/>
  <c r="AR55" i="3" s="1"/>
  <c r="AS55" i="3" s="1"/>
  <c r="AT55" i="3" s="1"/>
  <c r="AU55" i="3" s="1"/>
  <c r="AV55" i="3" s="1"/>
  <c r="AW55" i="3" s="1"/>
  <c r="AX55" i="3" s="1"/>
  <c r="AY55" i="3" s="1"/>
  <c r="AI56" i="3"/>
  <c r="AI57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81" i="3"/>
  <c r="AI82" i="3"/>
  <c r="AI84" i="3"/>
  <c r="AI85" i="3"/>
  <c r="AI86" i="3"/>
  <c r="AI87" i="3"/>
  <c r="AI88" i="3"/>
  <c r="AI89" i="3"/>
  <c r="AJ89" i="3" s="1"/>
  <c r="AK89" i="3" s="1"/>
  <c r="AI90" i="3"/>
  <c r="AJ90" i="3" s="1"/>
  <c r="AK90" i="3" s="1"/>
  <c r="AL90" i="3" s="1"/>
  <c r="AM90" i="3" s="1"/>
  <c r="AN90" i="3" s="1"/>
  <c r="AO90" i="3" s="1"/>
  <c r="AP90" i="3" s="1"/>
  <c r="AQ90" i="3" s="1"/>
  <c r="AR90" i="3" s="1"/>
  <c r="AI91" i="3"/>
  <c r="AJ91" i="3" s="1"/>
  <c r="AI92" i="3"/>
  <c r="AI93" i="3"/>
  <c r="AI94" i="3"/>
  <c r="AJ94" i="3" s="1"/>
  <c r="AI95" i="3"/>
  <c r="AJ95" i="3" s="1"/>
  <c r="AI96" i="3"/>
  <c r="AJ96" i="3" s="1"/>
  <c r="AK96" i="3" s="1"/>
  <c r="AL96" i="3" s="1"/>
  <c r="AM96" i="3" s="1"/>
  <c r="AN96" i="3" s="1"/>
  <c r="AO96" i="3" s="1"/>
  <c r="AP96" i="3" s="1"/>
  <c r="AQ96" i="3" s="1"/>
  <c r="AR96" i="3" s="1"/>
  <c r="AS96" i="3" s="1"/>
  <c r="AT96" i="3" s="1"/>
  <c r="AI97" i="3"/>
  <c r="AI98" i="3"/>
  <c r="AJ98" i="3" s="1"/>
  <c r="AI99" i="3"/>
  <c r="AJ99" i="3" s="1"/>
  <c r="AI100" i="3"/>
  <c r="AJ100" i="3" s="1"/>
  <c r="AK100" i="3" s="1"/>
  <c r="AL100" i="3" s="1"/>
  <c r="AM100" i="3" s="1"/>
  <c r="AN100" i="3" s="1"/>
  <c r="AO100" i="3" s="1"/>
  <c r="AP100" i="3" s="1"/>
  <c r="AQ100" i="3" s="1"/>
  <c r="AR100" i="3" s="1"/>
  <c r="AS100" i="3" s="1"/>
  <c r="AT100" i="3" s="1"/>
  <c r="AU100" i="3" s="1"/>
  <c r="AV100" i="3" s="1"/>
  <c r="AW100" i="3" s="1"/>
  <c r="AX100" i="3" s="1"/>
  <c r="AY100" i="3" s="1"/>
  <c r="AI101" i="3"/>
  <c r="AI102" i="3"/>
  <c r="AJ102" i="3" s="1"/>
  <c r="AK102" i="3" s="1"/>
  <c r="AI103" i="3"/>
  <c r="E135" i="3"/>
  <c r="F135" i="3"/>
  <c r="AJ125" i="3" l="1"/>
  <c r="AK125" i="3" s="1"/>
  <c r="AL125" i="3" s="1"/>
  <c r="AM125" i="3" s="1"/>
  <c r="AN125" i="3" s="1"/>
  <c r="AO125" i="3" s="1"/>
  <c r="AP125" i="3" s="1"/>
  <c r="AQ125" i="3" s="1"/>
  <c r="AR125" i="3" s="1"/>
  <c r="AS125" i="3" s="1"/>
  <c r="AT125" i="3" s="1"/>
  <c r="AU125" i="3" s="1"/>
  <c r="AV125" i="3" s="1"/>
  <c r="AW125" i="3" s="1"/>
  <c r="AX125" i="3" s="1"/>
  <c r="AY125" i="3" s="1"/>
  <c r="AZ125" i="3" s="1"/>
  <c r="BA125" i="3" s="1"/>
  <c r="BB125" i="3" s="1"/>
  <c r="BC10" i="3"/>
  <c r="BD10" i="3" s="1"/>
  <c r="BE10" i="3" s="1"/>
  <c r="BF10" i="3" s="1"/>
  <c r="BG10" i="3" s="1"/>
  <c r="BH10" i="3" s="1"/>
  <c r="BI10" i="3" s="1"/>
  <c r="BK10" i="3" s="1"/>
  <c r="BC6" i="3"/>
  <c r="BD6" i="3" s="1"/>
  <c r="BE6" i="3" s="1"/>
  <c r="BF6" i="3" s="1"/>
  <c r="BG6" i="3" s="1"/>
  <c r="BH6" i="3" s="1"/>
  <c r="BI6" i="3" s="1"/>
  <c r="BK6" i="3" s="1"/>
  <c r="BC104" i="3"/>
  <c r="BD104" i="3" s="1"/>
  <c r="BC120" i="3"/>
  <c r="BD120" i="3" s="1"/>
  <c r="BC123" i="3"/>
  <c r="BD123" i="3" s="1"/>
  <c r="BC110" i="3"/>
  <c r="BD110" i="3" s="1"/>
  <c r="BC126" i="3"/>
  <c r="BD126" i="3" s="1"/>
  <c r="BC17" i="3"/>
  <c r="BD17" i="3" s="1"/>
  <c r="BE17" i="3" s="1"/>
  <c r="BF17" i="3" s="1"/>
  <c r="BG17" i="3" s="1"/>
  <c r="BH17" i="3" s="1"/>
  <c r="BI17" i="3" s="1"/>
  <c r="BK17" i="3" s="1"/>
  <c r="BC7" i="3"/>
  <c r="BD7" i="3" s="1"/>
  <c r="BE7" i="3" s="1"/>
  <c r="BF7" i="3" s="1"/>
  <c r="BG7" i="3" s="1"/>
  <c r="BH7" i="3" s="1"/>
  <c r="BI7" i="3" s="1"/>
  <c r="BK7" i="3" s="1"/>
  <c r="BC3" i="3"/>
  <c r="BD3" i="3" s="1"/>
  <c r="BE3" i="3" s="1"/>
  <c r="BF3" i="3" s="1"/>
  <c r="BG3" i="3" s="1"/>
  <c r="BH3" i="3" s="1"/>
  <c r="BI3" i="3" s="1"/>
  <c r="BK3" i="3" s="1"/>
  <c r="BC116" i="3"/>
  <c r="BD116" i="3" s="1"/>
  <c r="BC132" i="3"/>
  <c r="BD132" i="3" s="1"/>
  <c r="BC119" i="3"/>
  <c r="BD119" i="3" s="1"/>
  <c r="BC106" i="3"/>
  <c r="BD106" i="3" s="1"/>
  <c r="BC122" i="3"/>
  <c r="BD122" i="3" s="1"/>
  <c r="BC13" i="3"/>
  <c r="BD13" i="3" s="1"/>
  <c r="BE13" i="3" s="1"/>
  <c r="BF13" i="3" s="1"/>
  <c r="BG13" i="3" s="1"/>
  <c r="BH13" i="3" s="1"/>
  <c r="BI13" i="3" s="1"/>
  <c r="BK13" i="3" s="1"/>
  <c r="BC8" i="3"/>
  <c r="BD8" i="3" s="1"/>
  <c r="BE8" i="3" s="1"/>
  <c r="BF8" i="3" s="1"/>
  <c r="BG8" i="3" s="1"/>
  <c r="BH8" i="3" s="1"/>
  <c r="BI8" i="3" s="1"/>
  <c r="BK8" i="3" s="1"/>
  <c r="BC4" i="3"/>
  <c r="BD4" i="3" s="1"/>
  <c r="BE4" i="3" s="1"/>
  <c r="BF4" i="3" s="1"/>
  <c r="BG4" i="3" s="1"/>
  <c r="BH4" i="3" s="1"/>
  <c r="BI4" i="3" s="1"/>
  <c r="BK4" i="3" s="1"/>
  <c r="BC112" i="3"/>
  <c r="BD112" i="3" s="1"/>
  <c r="BC128" i="3"/>
  <c r="BD128" i="3" s="1"/>
  <c r="BC131" i="3"/>
  <c r="BD131" i="3" s="1"/>
  <c r="BC118" i="3"/>
  <c r="BD118" i="3" s="1"/>
  <c r="BC134" i="3"/>
  <c r="BD134" i="3" s="1"/>
  <c r="BC9" i="3"/>
  <c r="BD9" i="3" s="1"/>
  <c r="BE9" i="3" s="1"/>
  <c r="BF9" i="3" s="1"/>
  <c r="BG9" i="3" s="1"/>
  <c r="BH9" i="3" s="1"/>
  <c r="BI9" i="3" s="1"/>
  <c r="BK9" i="3" s="1"/>
  <c r="BC5" i="3"/>
  <c r="BD5" i="3" s="1"/>
  <c r="BE5" i="3" s="1"/>
  <c r="BF5" i="3" s="1"/>
  <c r="BG5" i="3" s="1"/>
  <c r="BH5" i="3" s="1"/>
  <c r="BI5" i="3" s="1"/>
  <c r="BK5" i="3" s="1"/>
  <c r="BC108" i="3"/>
  <c r="BD108" i="3" s="1"/>
  <c r="BC124" i="3"/>
  <c r="BD124" i="3" s="1"/>
  <c r="BC127" i="3"/>
  <c r="BD127" i="3" s="1"/>
  <c r="BC114" i="3"/>
  <c r="BD114" i="3" s="1"/>
  <c r="BC130" i="3"/>
  <c r="BD130" i="3" s="1"/>
  <c r="AJ113" i="3"/>
  <c r="AK113" i="3" s="1"/>
  <c r="AL113" i="3" s="1"/>
  <c r="AM113" i="3" s="1"/>
  <c r="AN113" i="3" s="1"/>
  <c r="AO113" i="3" s="1"/>
  <c r="AP113" i="3" s="1"/>
  <c r="AQ113" i="3" s="1"/>
  <c r="AR113" i="3" s="1"/>
  <c r="AS113" i="3" s="1"/>
  <c r="AT113" i="3" s="1"/>
  <c r="AU113" i="3" s="1"/>
  <c r="AV113" i="3" s="1"/>
  <c r="AW113" i="3" s="1"/>
  <c r="AX113" i="3" s="1"/>
  <c r="AY113" i="3" s="1"/>
  <c r="AZ113" i="3" s="1"/>
  <c r="BA113" i="3" s="1"/>
  <c r="BB113" i="3" s="1"/>
  <c r="AJ22" i="3"/>
  <c r="AK22" i="3" s="1"/>
  <c r="AL22" i="3" s="1"/>
  <c r="AM22" i="3" s="1"/>
  <c r="AN22" i="3" s="1"/>
  <c r="AO22" i="3" s="1"/>
  <c r="AP22" i="3" s="1"/>
  <c r="AQ22" i="3" s="1"/>
  <c r="AR22" i="3" s="1"/>
  <c r="AS22" i="3" s="1"/>
  <c r="AT22" i="3" s="1"/>
  <c r="AU22" i="3" s="1"/>
  <c r="AV22" i="3" s="1"/>
  <c r="AW22" i="3" s="1"/>
  <c r="AX22" i="3" s="1"/>
  <c r="AY22" i="3" s="1"/>
  <c r="AZ22" i="3" s="1"/>
  <c r="BA22" i="3" s="1"/>
  <c r="BB22" i="3" s="1"/>
  <c r="AJ18" i="3"/>
  <c r="AK18" i="3" s="1"/>
  <c r="AL18" i="3" s="1"/>
  <c r="AM18" i="3" s="1"/>
  <c r="AN18" i="3" s="1"/>
  <c r="AO18" i="3" s="1"/>
  <c r="AP18" i="3" s="1"/>
  <c r="AQ18" i="3" s="1"/>
  <c r="AR18" i="3" s="1"/>
  <c r="AS18" i="3" s="1"/>
  <c r="AT18" i="3" s="1"/>
  <c r="AU18" i="3" s="1"/>
  <c r="AV18" i="3" s="1"/>
  <c r="AW18" i="3" s="1"/>
  <c r="AX18" i="3" s="1"/>
  <c r="AY18" i="3" s="1"/>
  <c r="AZ18" i="3" s="1"/>
  <c r="BA18" i="3" s="1"/>
  <c r="BB18" i="3" s="1"/>
  <c r="AJ14" i="3"/>
  <c r="AK14" i="3" s="1"/>
  <c r="AL14" i="3" s="1"/>
  <c r="AM14" i="3" s="1"/>
  <c r="AN14" i="3" s="1"/>
  <c r="AO14" i="3" s="1"/>
  <c r="AP14" i="3" s="1"/>
  <c r="AQ14" i="3" s="1"/>
  <c r="AR14" i="3" s="1"/>
  <c r="AS14" i="3" s="1"/>
  <c r="AT14" i="3" s="1"/>
  <c r="AU14" i="3" s="1"/>
  <c r="AV14" i="3" s="1"/>
  <c r="AW14" i="3" s="1"/>
  <c r="AX14" i="3" s="1"/>
  <c r="AY14" i="3" s="1"/>
  <c r="AZ14" i="3" s="1"/>
  <c r="BA14" i="3" s="1"/>
  <c r="BB14" i="3" s="1"/>
  <c r="AJ121" i="3"/>
  <c r="AK121" i="3" s="1"/>
  <c r="AL121" i="3" s="1"/>
  <c r="AM121" i="3" s="1"/>
  <c r="AN121" i="3" s="1"/>
  <c r="AO121" i="3" s="1"/>
  <c r="AP121" i="3" s="1"/>
  <c r="AQ121" i="3" s="1"/>
  <c r="AR121" i="3" s="1"/>
  <c r="AS121" i="3" s="1"/>
  <c r="AT121" i="3" s="1"/>
  <c r="AU121" i="3" s="1"/>
  <c r="AV121" i="3" s="1"/>
  <c r="AW121" i="3" s="1"/>
  <c r="AX121" i="3" s="1"/>
  <c r="AY121" i="3" s="1"/>
  <c r="AZ121" i="3" s="1"/>
  <c r="BA121" i="3" s="1"/>
  <c r="BB121" i="3" s="1"/>
  <c r="AJ133" i="3"/>
  <c r="AK133" i="3" s="1"/>
  <c r="AL133" i="3" s="1"/>
  <c r="AM133" i="3" s="1"/>
  <c r="AN133" i="3" s="1"/>
  <c r="AO133" i="3" s="1"/>
  <c r="AP133" i="3" s="1"/>
  <c r="AQ133" i="3" s="1"/>
  <c r="AR133" i="3" s="1"/>
  <c r="AS133" i="3" s="1"/>
  <c r="AT133" i="3" s="1"/>
  <c r="AU133" i="3" s="1"/>
  <c r="AV133" i="3" s="1"/>
  <c r="AW133" i="3" s="1"/>
  <c r="AX133" i="3" s="1"/>
  <c r="AY133" i="3" s="1"/>
  <c r="AZ133" i="3" s="1"/>
  <c r="BA133" i="3" s="1"/>
  <c r="BB133" i="3" s="1"/>
  <c r="AJ109" i="3"/>
  <c r="AK109" i="3" s="1"/>
  <c r="AL109" i="3" s="1"/>
  <c r="AM109" i="3" s="1"/>
  <c r="AN109" i="3" s="1"/>
  <c r="AO109" i="3" s="1"/>
  <c r="AP109" i="3" s="1"/>
  <c r="AQ109" i="3" s="1"/>
  <c r="AR109" i="3" s="1"/>
  <c r="AS109" i="3" s="1"/>
  <c r="AT109" i="3" s="1"/>
  <c r="AU109" i="3" s="1"/>
  <c r="AV109" i="3" s="1"/>
  <c r="AW109" i="3" s="1"/>
  <c r="AX109" i="3" s="1"/>
  <c r="AY109" i="3" s="1"/>
  <c r="AZ109" i="3" s="1"/>
  <c r="BA109" i="3" s="1"/>
  <c r="BB109" i="3" s="1"/>
  <c r="AK129" i="3"/>
  <c r="AL129" i="3" s="1"/>
  <c r="AM129" i="3" s="1"/>
  <c r="AN129" i="3" s="1"/>
  <c r="AO129" i="3" s="1"/>
  <c r="AP129" i="3" s="1"/>
  <c r="AQ129" i="3" s="1"/>
  <c r="AR129" i="3" s="1"/>
  <c r="AS129" i="3" s="1"/>
  <c r="AT129" i="3" s="1"/>
  <c r="AU129" i="3" s="1"/>
  <c r="AV129" i="3" s="1"/>
  <c r="AW129" i="3" s="1"/>
  <c r="AX129" i="3" s="1"/>
  <c r="AY129" i="3" s="1"/>
  <c r="AZ129" i="3" s="1"/>
  <c r="BA129" i="3" s="1"/>
  <c r="BB129" i="3" s="1"/>
  <c r="AJ105" i="3"/>
  <c r="AK105" i="3" s="1"/>
  <c r="AL105" i="3" s="1"/>
  <c r="AM105" i="3" s="1"/>
  <c r="AN105" i="3" s="1"/>
  <c r="AO105" i="3" s="1"/>
  <c r="AP105" i="3" s="1"/>
  <c r="AQ105" i="3" s="1"/>
  <c r="AR105" i="3" s="1"/>
  <c r="AS105" i="3" s="1"/>
  <c r="AT105" i="3" s="1"/>
  <c r="AU105" i="3" s="1"/>
  <c r="AV105" i="3" s="1"/>
  <c r="AW105" i="3" s="1"/>
  <c r="AX105" i="3" s="1"/>
  <c r="AY105" i="3" s="1"/>
  <c r="AZ105" i="3" s="1"/>
  <c r="BA105" i="3" s="1"/>
  <c r="BB105" i="3" s="1"/>
  <c r="AK19" i="3"/>
  <c r="AL19" i="3" s="1"/>
  <c r="AM19" i="3" s="1"/>
  <c r="AN19" i="3" s="1"/>
  <c r="AO19" i="3" s="1"/>
  <c r="AP19" i="3" s="1"/>
  <c r="AQ19" i="3" s="1"/>
  <c r="AR19" i="3" s="1"/>
  <c r="AS19" i="3" s="1"/>
  <c r="AT19" i="3" s="1"/>
  <c r="AU19" i="3" s="1"/>
  <c r="AV19" i="3" s="1"/>
  <c r="AW19" i="3" s="1"/>
  <c r="AX19" i="3" s="1"/>
  <c r="AY19" i="3" s="1"/>
  <c r="AZ19" i="3" s="1"/>
  <c r="BA19" i="3" s="1"/>
  <c r="BB19" i="3" s="1"/>
  <c r="AK15" i="3"/>
  <c r="AL15" i="3" s="1"/>
  <c r="AM15" i="3" s="1"/>
  <c r="AN15" i="3" s="1"/>
  <c r="AO15" i="3" s="1"/>
  <c r="AP15" i="3" s="1"/>
  <c r="AQ15" i="3" s="1"/>
  <c r="AR15" i="3" s="1"/>
  <c r="AS15" i="3" s="1"/>
  <c r="AT15" i="3" s="1"/>
  <c r="AU15" i="3" s="1"/>
  <c r="AV15" i="3" s="1"/>
  <c r="AW15" i="3" s="1"/>
  <c r="AX15" i="3" s="1"/>
  <c r="AY15" i="3" s="1"/>
  <c r="AZ15" i="3" s="1"/>
  <c r="BA15" i="3" s="1"/>
  <c r="BB15" i="3" s="1"/>
  <c r="AJ20" i="3"/>
  <c r="AK20" i="3" s="1"/>
  <c r="AL20" i="3" s="1"/>
  <c r="AM20" i="3" s="1"/>
  <c r="AN20" i="3" s="1"/>
  <c r="AO20" i="3" s="1"/>
  <c r="AP20" i="3" s="1"/>
  <c r="AQ20" i="3" s="1"/>
  <c r="AR20" i="3" s="1"/>
  <c r="AS20" i="3" s="1"/>
  <c r="AT20" i="3" s="1"/>
  <c r="AU20" i="3" s="1"/>
  <c r="AV20" i="3" s="1"/>
  <c r="AW20" i="3" s="1"/>
  <c r="AX20" i="3" s="1"/>
  <c r="AY20" i="3" s="1"/>
  <c r="AZ20" i="3" s="1"/>
  <c r="BA20" i="3" s="1"/>
  <c r="BB20" i="3" s="1"/>
  <c r="AJ16" i="3"/>
  <c r="AK16" i="3" s="1"/>
  <c r="AL16" i="3" s="1"/>
  <c r="AM16" i="3" s="1"/>
  <c r="AN16" i="3" s="1"/>
  <c r="AO16" i="3" s="1"/>
  <c r="AP16" i="3" s="1"/>
  <c r="AQ16" i="3" s="1"/>
  <c r="AR16" i="3" s="1"/>
  <c r="AS16" i="3" s="1"/>
  <c r="AT16" i="3" s="1"/>
  <c r="AU16" i="3" s="1"/>
  <c r="AV16" i="3" s="1"/>
  <c r="AW16" i="3" s="1"/>
  <c r="AX16" i="3" s="1"/>
  <c r="AY16" i="3" s="1"/>
  <c r="AZ16" i="3" s="1"/>
  <c r="BA16" i="3" s="1"/>
  <c r="BB16" i="3" s="1"/>
  <c r="AU11" i="3"/>
  <c r="AV11" i="3" s="1"/>
  <c r="AW11" i="3" s="1"/>
  <c r="AX11" i="3" s="1"/>
  <c r="AY11" i="3" s="1"/>
  <c r="AZ11" i="3" s="1"/>
  <c r="BA11" i="3" s="1"/>
  <c r="BB11" i="3" s="1"/>
  <c r="AJ21" i="3"/>
  <c r="AK21" i="3" s="1"/>
  <c r="AL21" i="3" s="1"/>
  <c r="AM21" i="3" s="1"/>
  <c r="AN21" i="3" s="1"/>
  <c r="AO21" i="3" s="1"/>
  <c r="AP21" i="3" s="1"/>
  <c r="AQ21" i="3" s="1"/>
  <c r="AR21" i="3" s="1"/>
  <c r="AS21" i="3" s="1"/>
  <c r="AT21" i="3" s="1"/>
  <c r="AU21" i="3" s="1"/>
  <c r="AV21" i="3" s="1"/>
  <c r="AW21" i="3" s="1"/>
  <c r="AX21" i="3" s="1"/>
  <c r="AY21" i="3" s="1"/>
  <c r="AZ21" i="3" s="1"/>
  <c r="BA21" i="3" s="1"/>
  <c r="BB21" i="3" s="1"/>
  <c r="AJ117" i="3"/>
  <c r="AK117" i="3" s="1"/>
  <c r="AL117" i="3" s="1"/>
  <c r="AM117" i="3" s="1"/>
  <c r="AN117" i="3" s="1"/>
  <c r="AO117" i="3" s="1"/>
  <c r="AP117" i="3" s="1"/>
  <c r="AQ117" i="3" s="1"/>
  <c r="AR117" i="3" s="1"/>
  <c r="AS117" i="3" s="1"/>
  <c r="AT117" i="3" s="1"/>
  <c r="AU117" i="3" s="1"/>
  <c r="AV117" i="3" s="1"/>
  <c r="AW117" i="3" s="1"/>
  <c r="AX117" i="3" s="1"/>
  <c r="AY117" i="3" s="1"/>
  <c r="AZ117" i="3" s="1"/>
  <c r="BA117" i="3" s="1"/>
  <c r="BB117" i="3" s="1"/>
  <c r="AJ115" i="3"/>
  <c r="AK115" i="3" s="1"/>
  <c r="AL115" i="3" s="1"/>
  <c r="AM115" i="3" s="1"/>
  <c r="AN115" i="3" s="1"/>
  <c r="AO115" i="3" s="1"/>
  <c r="AP115" i="3" s="1"/>
  <c r="AQ115" i="3" s="1"/>
  <c r="AR115" i="3" s="1"/>
  <c r="AS115" i="3" s="1"/>
  <c r="AT115" i="3" s="1"/>
  <c r="AU115" i="3" s="1"/>
  <c r="AV115" i="3" s="1"/>
  <c r="AW115" i="3" s="1"/>
  <c r="AX115" i="3" s="1"/>
  <c r="AY115" i="3" s="1"/>
  <c r="AZ115" i="3" s="1"/>
  <c r="BA115" i="3" s="1"/>
  <c r="BB115" i="3" s="1"/>
  <c r="AJ111" i="3"/>
  <c r="AK111" i="3" s="1"/>
  <c r="AL111" i="3" s="1"/>
  <c r="AM111" i="3" s="1"/>
  <c r="AN111" i="3" s="1"/>
  <c r="AO111" i="3" s="1"/>
  <c r="AP111" i="3" s="1"/>
  <c r="AQ111" i="3" s="1"/>
  <c r="AR111" i="3" s="1"/>
  <c r="AS111" i="3" s="1"/>
  <c r="AT111" i="3" s="1"/>
  <c r="AU111" i="3" s="1"/>
  <c r="AV111" i="3" s="1"/>
  <c r="AW111" i="3" s="1"/>
  <c r="AX111" i="3" s="1"/>
  <c r="AY111" i="3" s="1"/>
  <c r="AZ111" i="3" s="1"/>
  <c r="BA111" i="3" s="1"/>
  <c r="BB111" i="3" s="1"/>
  <c r="AJ107" i="3"/>
  <c r="AK107" i="3" s="1"/>
  <c r="AL107" i="3" s="1"/>
  <c r="AM107" i="3" s="1"/>
  <c r="AN107" i="3" s="1"/>
  <c r="AO107" i="3" s="1"/>
  <c r="AP107" i="3" s="1"/>
  <c r="AQ107" i="3" s="1"/>
  <c r="AR107" i="3" s="1"/>
  <c r="AS107" i="3" s="1"/>
  <c r="AT107" i="3" s="1"/>
  <c r="AU107" i="3" s="1"/>
  <c r="AV107" i="3" s="1"/>
  <c r="AW107" i="3" s="1"/>
  <c r="AX107" i="3" s="1"/>
  <c r="AY107" i="3" s="1"/>
  <c r="AZ107" i="3" s="1"/>
  <c r="BA107" i="3" s="1"/>
  <c r="BB107" i="3" s="1"/>
  <c r="AL102" i="3"/>
  <c r="AM102" i="3" s="1"/>
  <c r="AN102" i="3" s="1"/>
  <c r="AO102" i="3" s="1"/>
  <c r="AP102" i="3" s="1"/>
  <c r="AQ102" i="3" s="1"/>
  <c r="AR102" i="3" s="1"/>
  <c r="AS102" i="3" s="1"/>
  <c r="AT102" i="3" s="1"/>
  <c r="AU102" i="3" s="1"/>
  <c r="AV102" i="3" s="1"/>
  <c r="AW102" i="3" s="1"/>
  <c r="AX102" i="3" s="1"/>
  <c r="AY102" i="3" s="1"/>
  <c r="AZ102" i="3" s="1"/>
  <c r="BA102" i="3" s="1"/>
  <c r="BB102" i="3" s="1"/>
  <c r="AZ100" i="3"/>
  <c r="BA100" i="3" s="1"/>
  <c r="BB100" i="3" s="1"/>
  <c r="AU96" i="3"/>
  <c r="AV96" i="3" s="1"/>
  <c r="AW96" i="3" s="1"/>
  <c r="AX96" i="3" s="1"/>
  <c r="AY96" i="3" s="1"/>
  <c r="AZ96" i="3" s="1"/>
  <c r="BA96" i="3" s="1"/>
  <c r="BB96" i="3" s="1"/>
  <c r="AJ92" i="3"/>
  <c r="AK92" i="3" s="1"/>
  <c r="AL92" i="3" s="1"/>
  <c r="AM92" i="3" s="1"/>
  <c r="AN92" i="3" s="1"/>
  <c r="AO92" i="3" s="1"/>
  <c r="AP92" i="3" s="1"/>
  <c r="AQ92" i="3" s="1"/>
  <c r="AR92" i="3" s="1"/>
  <c r="AS92" i="3" s="1"/>
  <c r="AT92" i="3" s="1"/>
  <c r="AU92" i="3" s="1"/>
  <c r="AV92" i="3" s="1"/>
  <c r="AW92" i="3" s="1"/>
  <c r="AX92" i="3" s="1"/>
  <c r="AY92" i="3" s="1"/>
  <c r="AZ92" i="3" s="1"/>
  <c r="BA92" i="3" s="1"/>
  <c r="BB92" i="3" s="1"/>
  <c r="AS90" i="3"/>
  <c r="AT90" i="3" s="1"/>
  <c r="AU90" i="3" s="1"/>
  <c r="AV90" i="3" s="1"/>
  <c r="AW90" i="3" s="1"/>
  <c r="AX90" i="3" s="1"/>
  <c r="AY90" i="3" s="1"/>
  <c r="AZ90" i="3" s="1"/>
  <c r="BA90" i="3" s="1"/>
  <c r="BB90" i="3" s="1"/>
  <c r="AL89" i="3"/>
  <c r="AM89" i="3" s="1"/>
  <c r="AN89" i="3" s="1"/>
  <c r="AO89" i="3" s="1"/>
  <c r="AP89" i="3" s="1"/>
  <c r="AQ89" i="3" s="1"/>
  <c r="AR89" i="3" s="1"/>
  <c r="AS89" i="3" s="1"/>
  <c r="AT89" i="3" s="1"/>
  <c r="AU89" i="3" s="1"/>
  <c r="AV89" i="3" s="1"/>
  <c r="AW89" i="3" s="1"/>
  <c r="AX89" i="3" s="1"/>
  <c r="AY89" i="3" s="1"/>
  <c r="AZ89" i="3" s="1"/>
  <c r="BA89" i="3" s="1"/>
  <c r="BB89" i="3" s="1"/>
  <c r="AZ55" i="3"/>
  <c r="BA55" i="3" s="1"/>
  <c r="BB55" i="3" s="1"/>
  <c r="S135" i="3"/>
  <c r="L135" i="3"/>
  <c r="R135" i="3"/>
  <c r="Y135" i="3"/>
  <c r="AJ103" i="3"/>
  <c r="AK103" i="3" s="1"/>
  <c r="AL103" i="3" s="1"/>
  <c r="AM103" i="3" s="1"/>
  <c r="AN103" i="3" s="1"/>
  <c r="AO103" i="3" s="1"/>
  <c r="AP103" i="3" s="1"/>
  <c r="AQ103" i="3" s="1"/>
  <c r="AR103" i="3" s="1"/>
  <c r="AS103" i="3" s="1"/>
  <c r="AT103" i="3" s="1"/>
  <c r="AU103" i="3" s="1"/>
  <c r="AV103" i="3" s="1"/>
  <c r="AW103" i="3" s="1"/>
  <c r="AX103" i="3" s="1"/>
  <c r="AY103" i="3" s="1"/>
  <c r="AZ103" i="3" s="1"/>
  <c r="BA103" i="3" s="1"/>
  <c r="BB103" i="3" s="1"/>
  <c r="AJ101" i="3"/>
  <c r="AK101" i="3" s="1"/>
  <c r="AL101" i="3" s="1"/>
  <c r="AM101" i="3" s="1"/>
  <c r="AN101" i="3" s="1"/>
  <c r="AO101" i="3" s="1"/>
  <c r="AP101" i="3" s="1"/>
  <c r="AQ101" i="3" s="1"/>
  <c r="AR101" i="3" s="1"/>
  <c r="AS101" i="3" s="1"/>
  <c r="AT101" i="3" s="1"/>
  <c r="AU101" i="3" s="1"/>
  <c r="AV101" i="3" s="1"/>
  <c r="AW101" i="3" s="1"/>
  <c r="AX101" i="3" s="1"/>
  <c r="AY101" i="3" s="1"/>
  <c r="AZ101" i="3" s="1"/>
  <c r="BA101" i="3" s="1"/>
  <c r="BB101" i="3" s="1"/>
  <c r="AK99" i="3"/>
  <c r="AL99" i="3" s="1"/>
  <c r="AM99" i="3" s="1"/>
  <c r="AN99" i="3" s="1"/>
  <c r="AO99" i="3" s="1"/>
  <c r="AP99" i="3" s="1"/>
  <c r="AQ99" i="3" s="1"/>
  <c r="AR99" i="3" s="1"/>
  <c r="AS99" i="3" s="1"/>
  <c r="AT99" i="3" s="1"/>
  <c r="AU99" i="3" s="1"/>
  <c r="AV99" i="3" s="1"/>
  <c r="AW99" i="3" s="1"/>
  <c r="AX99" i="3" s="1"/>
  <c r="AY99" i="3" s="1"/>
  <c r="AZ99" i="3" s="1"/>
  <c r="BA99" i="3" s="1"/>
  <c r="BB99" i="3" s="1"/>
  <c r="AK98" i="3"/>
  <c r="AL98" i="3" s="1"/>
  <c r="AM98" i="3" s="1"/>
  <c r="AN98" i="3" s="1"/>
  <c r="AO98" i="3" s="1"/>
  <c r="AP98" i="3" s="1"/>
  <c r="AQ98" i="3" s="1"/>
  <c r="AR98" i="3" s="1"/>
  <c r="AS98" i="3" s="1"/>
  <c r="AT98" i="3" s="1"/>
  <c r="AU98" i="3" s="1"/>
  <c r="AV98" i="3" s="1"/>
  <c r="AW98" i="3" s="1"/>
  <c r="AX98" i="3" s="1"/>
  <c r="AY98" i="3" s="1"/>
  <c r="AZ98" i="3" s="1"/>
  <c r="BA98" i="3" s="1"/>
  <c r="BB98" i="3" s="1"/>
  <c r="AJ97" i="3"/>
  <c r="AK97" i="3" s="1"/>
  <c r="AL97" i="3" s="1"/>
  <c r="AM97" i="3" s="1"/>
  <c r="AN97" i="3" s="1"/>
  <c r="AO97" i="3" s="1"/>
  <c r="AP97" i="3" s="1"/>
  <c r="AQ97" i="3" s="1"/>
  <c r="AR97" i="3" s="1"/>
  <c r="AS97" i="3" s="1"/>
  <c r="AT97" i="3" s="1"/>
  <c r="AU97" i="3" s="1"/>
  <c r="AV97" i="3" s="1"/>
  <c r="AW97" i="3" s="1"/>
  <c r="AX97" i="3" s="1"/>
  <c r="AY97" i="3" s="1"/>
  <c r="AZ97" i="3" s="1"/>
  <c r="BA97" i="3" s="1"/>
  <c r="BB97" i="3" s="1"/>
  <c r="AK94" i="3"/>
  <c r="AL94" i="3" s="1"/>
  <c r="AM94" i="3" s="1"/>
  <c r="AN94" i="3" s="1"/>
  <c r="AO94" i="3" s="1"/>
  <c r="AP94" i="3" s="1"/>
  <c r="AQ94" i="3" s="1"/>
  <c r="AR94" i="3" s="1"/>
  <c r="AS94" i="3" s="1"/>
  <c r="AT94" i="3" s="1"/>
  <c r="AU94" i="3" s="1"/>
  <c r="AV94" i="3" s="1"/>
  <c r="AW94" i="3" s="1"/>
  <c r="AX94" i="3" s="1"/>
  <c r="AY94" i="3" s="1"/>
  <c r="AZ94" i="3" s="1"/>
  <c r="BA94" i="3" s="1"/>
  <c r="BB94" i="3" s="1"/>
  <c r="AJ93" i="3"/>
  <c r="AK93" i="3" s="1"/>
  <c r="AL93" i="3" s="1"/>
  <c r="AM93" i="3" s="1"/>
  <c r="AN93" i="3" s="1"/>
  <c r="AO93" i="3" s="1"/>
  <c r="AP93" i="3" s="1"/>
  <c r="AQ93" i="3" s="1"/>
  <c r="AR93" i="3" s="1"/>
  <c r="AS93" i="3" s="1"/>
  <c r="AT93" i="3" s="1"/>
  <c r="AU93" i="3" s="1"/>
  <c r="AV93" i="3" s="1"/>
  <c r="AW93" i="3" s="1"/>
  <c r="AX93" i="3" s="1"/>
  <c r="AY93" i="3" s="1"/>
  <c r="AZ93" i="3" s="1"/>
  <c r="BA93" i="3" s="1"/>
  <c r="BB93" i="3" s="1"/>
  <c r="AJ88" i="3"/>
  <c r="AK88" i="3" s="1"/>
  <c r="AL88" i="3" s="1"/>
  <c r="AM88" i="3" s="1"/>
  <c r="AN88" i="3" s="1"/>
  <c r="AO88" i="3" s="1"/>
  <c r="AP88" i="3" s="1"/>
  <c r="AQ88" i="3" s="1"/>
  <c r="AR88" i="3" s="1"/>
  <c r="AS88" i="3" s="1"/>
  <c r="AT88" i="3" s="1"/>
  <c r="AU88" i="3" s="1"/>
  <c r="AV88" i="3" s="1"/>
  <c r="AW88" i="3" s="1"/>
  <c r="AX88" i="3" s="1"/>
  <c r="AY88" i="3" s="1"/>
  <c r="AZ88" i="3" s="1"/>
  <c r="BA88" i="3" s="1"/>
  <c r="BB88" i="3" s="1"/>
  <c r="AJ87" i="3"/>
  <c r="AK87" i="3" s="1"/>
  <c r="AL87" i="3" s="1"/>
  <c r="AM87" i="3" s="1"/>
  <c r="AN87" i="3" s="1"/>
  <c r="AO87" i="3" s="1"/>
  <c r="AP87" i="3" s="1"/>
  <c r="AQ87" i="3" s="1"/>
  <c r="AR87" i="3" s="1"/>
  <c r="AS87" i="3" s="1"/>
  <c r="AT87" i="3" s="1"/>
  <c r="AU87" i="3" s="1"/>
  <c r="AV87" i="3" s="1"/>
  <c r="AW87" i="3" s="1"/>
  <c r="AX87" i="3" s="1"/>
  <c r="AY87" i="3" s="1"/>
  <c r="AZ87" i="3" s="1"/>
  <c r="BA87" i="3" s="1"/>
  <c r="BB87" i="3" s="1"/>
  <c r="AJ86" i="3"/>
  <c r="AK86" i="3" s="1"/>
  <c r="AL86" i="3" s="1"/>
  <c r="AM86" i="3" s="1"/>
  <c r="AN86" i="3" s="1"/>
  <c r="AO86" i="3" s="1"/>
  <c r="AP86" i="3" s="1"/>
  <c r="AQ86" i="3" s="1"/>
  <c r="AR86" i="3" s="1"/>
  <c r="AS86" i="3" s="1"/>
  <c r="AT86" i="3" s="1"/>
  <c r="AU86" i="3" s="1"/>
  <c r="AV86" i="3" s="1"/>
  <c r="AW86" i="3" s="1"/>
  <c r="AX86" i="3" s="1"/>
  <c r="AY86" i="3" s="1"/>
  <c r="AZ86" i="3" s="1"/>
  <c r="BA86" i="3" s="1"/>
  <c r="BB86" i="3" s="1"/>
  <c r="AJ85" i="3"/>
  <c r="AK85" i="3" s="1"/>
  <c r="AL85" i="3" s="1"/>
  <c r="AM85" i="3" s="1"/>
  <c r="AN85" i="3" s="1"/>
  <c r="AO85" i="3" s="1"/>
  <c r="AP85" i="3" s="1"/>
  <c r="AQ85" i="3" s="1"/>
  <c r="AR85" i="3" s="1"/>
  <c r="AS85" i="3" s="1"/>
  <c r="AT85" i="3" s="1"/>
  <c r="AU85" i="3" s="1"/>
  <c r="AV85" i="3" s="1"/>
  <c r="AW85" i="3" s="1"/>
  <c r="AX85" i="3" s="1"/>
  <c r="AY85" i="3" s="1"/>
  <c r="AZ85" i="3" s="1"/>
  <c r="BA85" i="3" s="1"/>
  <c r="BB85" i="3" s="1"/>
  <c r="AJ84" i="3"/>
  <c r="AK84" i="3" s="1"/>
  <c r="AL84" i="3" s="1"/>
  <c r="AM84" i="3" s="1"/>
  <c r="AN84" i="3" s="1"/>
  <c r="AO84" i="3" s="1"/>
  <c r="AP84" i="3" s="1"/>
  <c r="AQ84" i="3" s="1"/>
  <c r="AR84" i="3" s="1"/>
  <c r="AS84" i="3" s="1"/>
  <c r="AT84" i="3" s="1"/>
  <c r="AU84" i="3" s="1"/>
  <c r="AV84" i="3" s="1"/>
  <c r="AW84" i="3" s="1"/>
  <c r="AX84" i="3" s="1"/>
  <c r="AY84" i="3" s="1"/>
  <c r="AZ84" i="3" s="1"/>
  <c r="BA84" i="3" s="1"/>
  <c r="BB84" i="3" s="1"/>
  <c r="AJ82" i="3"/>
  <c r="AK82" i="3" s="1"/>
  <c r="AL82" i="3" s="1"/>
  <c r="AM82" i="3" s="1"/>
  <c r="AN82" i="3" s="1"/>
  <c r="AO82" i="3" s="1"/>
  <c r="AP82" i="3" s="1"/>
  <c r="AQ82" i="3" s="1"/>
  <c r="AR82" i="3" s="1"/>
  <c r="AS82" i="3" s="1"/>
  <c r="AT82" i="3" s="1"/>
  <c r="AU82" i="3" s="1"/>
  <c r="AV82" i="3" s="1"/>
  <c r="AW82" i="3" s="1"/>
  <c r="AX82" i="3" s="1"/>
  <c r="AY82" i="3" s="1"/>
  <c r="AZ82" i="3" s="1"/>
  <c r="BA82" i="3" s="1"/>
  <c r="BB82" i="3" s="1"/>
  <c r="AJ81" i="3"/>
  <c r="AK81" i="3" s="1"/>
  <c r="AL81" i="3" s="1"/>
  <c r="AM81" i="3" s="1"/>
  <c r="AN81" i="3" s="1"/>
  <c r="AO81" i="3" s="1"/>
  <c r="AP81" i="3" s="1"/>
  <c r="AQ81" i="3" s="1"/>
  <c r="AR81" i="3" s="1"/>
  <c r="AS81" i="3" s="1"/>
  <c r="AT81" i="3" s="1"/>
  <c r="AU81" i="3" s="1"/>
  <c r="AV81" i="3" s="1"/>
  <c r="AW81" i="3" s="1"/>
  <c r="AX81" i="3" s="1"/>
  <c r="AY81" i="3" s="1"/>
  <c r="AZ81" i="3" s="1"/>
  <c r="BA81" i="3" s="1"/>
  <c r="BB81" i="3" s="1"/>
  <c r="AJ80" i="3"/>
  <c r="AK80" i="3" s="1"/>
  <c r="AL80" i="3" s="1"/>
  <c r="AM80" i="3" s="1"/>
  <c r="AN80" i="3" s="1"/>
  <c r="AO80" i="3" s="1"/>
  <c r="AP80" i="3" s="1"/>
  <c r="AQ80" i="3" s="1"/>
  <c r="AR80" i="3" s="1"/>
  <c r="AS80" i="3" s="1"/>
  <c r="AT80" i="3" s="1"/>
  <c r="AU80" i="3" s="1"/>
  <c r="AV80" i="3" s="1"/>
  <c r="AW80" i="3" s="1"/>
  <c r="AX80" i="3" s="1"/>
  <c r="AY80" i="3" s="1"/>
  <c r="AZ80" i="3" s="1"/>
  <c r="BA80" i="3" s="1"/>
  <c r="BB80" i="3" s="1"/>
  <c r="AJ79" i="3"/>
  <c r="AK79" i="3" s="1"/>
  <c r="AL79" i="3" s="1"/>
  <c r="AM79" i="3" s="1"/>
  <c r="AN79" i="3" s="1"/>
  <c r="AO79" i="3" s="1"/>
  <c r="AP79" i="3" s="1"/>
  <c r="AQ79" i="3" s="1"/>
  <c r="AR79" i="3" s="1"/>
  <c r="AS79" i="3" s="1"/>
  <c r="AT79" i="3" s="1"/>
  <c r="AU79" i="3" s="1"/>
  <c r="AV79" i="3" s="1"/>
  <c r="AW79" i="3" s="1"/>
  <c r="AX79" i="3" s="1"/>
  <c r="AY79" i="3" s="1"/>
  <c r="AZ79" i="3" s="1"/>
  <c r="BA79" i="3" s="1"/>
  <c r="BB79" i="3" s="1"/>
  <c r="AJ78" i="3"/>
  <c r="AK78" i="3" s="1"/>
  <c r="AL78" i="3" s="1"/>
  <c r="AM78" i="3" s="1"/>
  <c r="AN78" i="3" s="1"/>
  <c r="AO78" i="3" s="1"/>
  <c r="AP78" i="3" s="1"/>
  <c r="AQ78" i="3" s="1"/>
  <c r="AR78" i="3" s="1"/>
  <c r="AS78" i="3" s="1"/>
  <c r="AT78" i="3" s="1"/>
  <c r="AU78" i="3" s="1"/>
  <c r="AV78" i="3" s="1"/>
  <c r="AW78" i="3" s="1"/>
  <c r="AX78" i="3" s="1"/>
  <c r="AY78" i="3" s="1"/>
  <c r="AZ78" i="3" s="1"/>
  <c r="BA78" i="3" s="1"/>
  <c r="BB78" i="3" s="1"/>
  <c r="AJ77" i="3"/>
  <c r="AK77" i="3" s="1"/>
  <c r="AL77" i="3" s="1"/>
  <c r="AM77" i="3" s="1"/>
  <c r="AN77" i="3" s="1"/>
  <c r="AO77" i="3" s="1"/>
  <c r="AP77" i="3" s="1"/>
  <c r="AQ77" i="3" s="1"/>
  <c r="AR77" i="3" s="1"/>
  <c r="AS77" i="3" s="1"/>
  <c r="AT77" i="3" s="1"/>
  <c r="AU77" i="3" s="1"/>
  <c r="AV77" i="3" s="1"/>
  <c r="AW77" i="3" s="1"/>
  <c r="AX77" i="3" s="1"/>
  <c r="AY77" i="3" s="1"/>
  <c r="AZ77" i="3" s="1"/>
  <c r="BA77" i="3" s="1"/>
  <c r="BB77" i="3" s="1"/>
  <c r="AJ76" i="3"/>
  <c r="AK76" i="3" s="1"/>
  <c r="AL76" i="3" s="1"/>
  <c r="AM76" i="3" s="1"/>
  <c r="AN76" i="3" s="1"/>
  <c r="AO76" i="3" s="1"/>
  <c r="AP76" i="3" s="1"/>
  <c r="AQ76" i="3" s="1"/>
  <c r="AR76" i="3" s="1"/>
  <c r="AS76" i="3" s="1"/>
  <c r="AT76" i="3" s="1"/>
  <c r="AU76" i="3" s="1"/>
  <c r="AV76" i="3" s="1"/>
  <c r="AW76" i="3" s="1"/>
  <c r="AX76" i="3" s="1"/>
  <c r="AY76" i="3" s="1"/>
  <c r="AZ76" i="3" s="1"/>
  <c r="BA76" i="3" s="1"/>
  <c r="BB76" i="3" s="1"/>
  <c r="AJ75" i="3"/>
  <c r="AK75" i="3" s="1"/>
  <c r="AL75" i="3" s="1"/>
  <c r="AM75" i="3" s="1"/>
  <c r="AN75" i="3" s="1"/>
  <c r="AO75" i="3" s="1"/>
  <c r="AP75" i="3" s="1"/>
  <c r="AQ75" i="3" s="1"/>
  <c r="AR75" i="3" s="1"/>
  <c r="AS75" i="3" s="1"/>
  <c r="AT75" i="3" s="1"/>
  <c r="AU75" i="3" s="1"/>
  <c r="AV75" i="3" s="1"/>
  <c r="AW75" i="3" s="1"/>
  <c r="AX75" i="3" s="1"/>
  <c r="AY75" i="3" s="1"/>
  <c r="AZ75" i="3" s="1"/>
  <c r="BA75" i="3" s="1"/>
  <c r="BB75" i="3" s="1"/>
  <c r="AJ74" i="3"/>
  <c r="AK74" i="3" s="1"/>
  <c r="AL74" i="3" s="1"/>
  <c r="AM74" i="3" s="1"/>
  <c r="AN74" i="3" s="1"/>
  <c r="AO74" i="3" s="1"/>
  <c r="AP74" i="3" s="1"/>
  <c r="AQ74" i="3" s="1"/>
  <c r="AR74" i="3" s="1"/>
  <c r="AS74" i="3" s="1"/>
  <c r="AT74" i="3" s="1"/>
  <c r="AU74" i="3" s="1"/>
  <c r="AV74" i="3" s="1"/>
  <c r="AW74" i="3" s="1"/>
  <c r="AX74" i="3" s="1"/>
  <c r="AY74" i="3" s="1"/>
  <c r="AZ74" i="3" s="1"/>
  <c r="BA74" i="3" s="1"/>
  <c r="BB74" i="3" s="1"/>
  <c r="AJ73" i="3"/>
  <c r="AK73" i="3" s="1"/>
  <c r="AL73" i="3" s="1"/>
  <c r="AM73" i="3" s="1"/>
  <c r="AN73" i="3" s="1"/>
  <c r="AO73" i="3" s="1"/>
  <c r="AP73" i="3" s="1"/>
  <c r="AQ73" i="3" s="1"/>
  <c r="AR73" i="3" s="1"/>
  <c r="AS73" i="3" s="1"/>
  <c r="AT73" i="3" s="1"/>
  <c r="AU73" i="3" s="1"/>
  <c r="AV73" i="3" s="1"/>
  <c r="AW73" i="3" s="1"/>
  <c r="AX73" i="3" s="1"/>
  <c r="AY73" i="3" s="1"/>
  <c r="AZ73" i="3" s="1"/>
  <c r="BA73" i="3" s="1"/>
  <c r="BB73" i="3" s="1"/>
  <c r="AJ72" i="3"/>
  <c r="AK72" i="3" s="1"/>
  <c r="AL72" i="3" s="1"/>
  <c r="AM72" i="3" s="1"/>
  <c r="AN72" i="3" s="1"/>
  <c r="AO72" i="3" s="1"/>
  <c r="AP72" i="3" s="1"/>
  <c r="AQ72" i="3" s="1"/>
  <c r="AR72" i="3" s="1"/>
  <c r="AS72" i="3" s="1"/>
  <c r="AT72" i="3" s="1"/>
  <c r="AU72" i="3" s="1"/>
  <c r="AV72" i="3" s="1"/>
  <c r="AW72" i="3" s="1"/>
  <c r="AX72" i="3" s="1"/>
  <c r="AY72" i="3" s="1"/>
  <c r="AZ72" i="3" s="1"/>
  <c r="BA72" i="3" s="1"/>
  <c r="BB72" i="3" s="1"/>
  <c r="AJ71" i="3"/>
  <c r="AK71" i="3" s="1"/>
  <c r="AL71" i="3" s="1"/>
  <c r="AM71" i="3" s="1"/>
  <c r="AN71" i="3" s="1"/>
  <c r="AO71" i="3" s="1"/>
  <c r="AP71" i="3" s="1"/>
  <c r="AQ71" i="3" s="1"/>
  <c r="AR71" i="3" s="1"/>
  <c r="AS71" i="3" s="1"/>
  <c r="AT71" i="3" s="1"/>
  <c r="AU71" i="3" s="1"/>
  <c r="AV71" i="3" s="1"/>
  <c r="AW71" i="3" s="1"/>
  <c r="AX71" i="3" s="1"/>
  <c r="AY71" i="3" s="1"/>
  <c r="AZ71" i="3" s="1"/>
  <c r="BA71" i="3" s="1"/>
  <c r="BB71" i="3" s="1"/>
  <c r="AJ70" i="3"/>
  <c r="AK70" i="3" s="1"/>
  <c r="AL70" i="3" s="1"/>
  <c r="AM70" i="3" s="1"/>
  <c r="AN70" i="3" s="1"/>
  <c r="AO70" i="3" s="1"/>
  <c r="AP70" i="3" s="1"/>
  <c r="AQ70" i="3" s="1"/>
  <c r="AR70" i="3" s="1"/>
  <c r="AS70" i="3" s="1"/>
  <c r="AT70" i="3" s="1"/>
  <c r="AU70" i="3" s="1"/>
  <c r="AV70" i="3" s="1"/>
  <c r="AW70" i="3" s="1"/>
  <c r="AX70" i="3" s="1"/>
  <c r="AY70" i="3" s="1"/>
  <c r="AZ70" i="3" s="1"/>
  <c r="BA70" i="3" s="1"/>
  <c r="BB70" i="3" s="1"/>
  <c r="AJ69" i="3"/>
  <c r="AK69" i="3" s="1"/>
  <c r="AL69" i="3" s="1"/>
  <c r="AM69" i="3" s="1"/>
  <c r="AN69" i="3" s="1"/>
  <c r="AO69" i="3" s="1"/>
  <c r="AP69" i="3" s="1"/>
  <c r="AQ69" i="3" s="1"/>
  <c r="AR69" i="3" s="1"/>
  <c r="AS69" i="3" s="1"/>
  <c r="AT69" i="3" s="1"/>
  <c r="AU69" i="3" s="1"/>
  <c r="AV69" i="3" s="1"/>
  <c r="AW69" i="3" s="1"/>
  <c r="AX69" i="3" s="1"/>
  <c r="AY69" i="3" s="1"/>
  <c r="AZ69" i="3" s="1"/>
  <c r="BA69" i="3" s="1"/>
  <c r="BB69" i="3" s="1"/>
  <c r="AJ68" i="3"/>
  <c r="AK68" i="3" s="1"/>
  <c r="AL68" i="3" s="1"/>
  <c r="AM68" i="3" s="1"/>
  <c r="AN68" i="3" s="1"/>
  <c r="AO68" i="3" s="1"/>
  <c r="AP68" i="3" s="1"/>
  <c r="AQ68" i="3" s="1"/>
  <c r="AR68" i="3" s="1"/>
  <c r="AS68" i="3" s="1"/>
  <c r="AT68" i="3" s="1"/>
  <c r="AU68" i="3" s="1"/>
  <c r="AV68" i="3" s="1"/>
  <c r="AW68" i="3" s="1"/>
  <c r="AX68" i="3" s="1"/>
  <c r="AY68" i="3" s="1"/>
  <c r="AZ68" i="3" s="1"/>
  <c r="BA68" i="3" s="1"/>
  <c r="BB68" i="3" s="1"/>
  <c r="AJ67" i="3"/>
  <c r="AK67" i="3" s="1"/>
  <c r="AL67" i="3" s="1"/>
  <c r="AM67" i="3" s="1"/>
  <c r="AN67" i="3" s="1"/>
  <c r="AO67" i="3" s="1"/>
  <c r="AP67" i="3" s="1"/>
  <c r="AQ67" i="3" s="1"/>
  <c r="AR67" i="3" s="1"/>
  <c r="AS67" i="3" s="1"/>
  <c r="AT67" i="3" s="1"/>
  <c r="AU67" i="3" s="1"/>
  <c r="AV67" i="3" s="1"/>
  <c r="AW67" i="3" s="1"/>
  <c r="AX67" i="3" s="1"/>
  <c r="AY67" i="3" s="1"/>
  <c r="AZ67" i="3" s="1"/>
  <c r="BA67" i="3" s="1"/>
  <c r="BB67" i="3" s="1"/>
  <c r="AJ66" i="3"/>
  <c r="AK66" i="3" s="1"/>
  <c r="AL66" i="3" s="1"/>
  <c r="AM66" i="3" s="1"/>
  <c r="AN66" i="3" s="1"/>
  <c r="AO66" i="3" s="1"/>
  <c r="AP66" i="3" s="1"/>
  <c r="AQ66" i="3" s="1"/>
  <c r="AR66" i="3" s="1"/>
  <c r="AS66" i="3" s="1"/>
  <c r="AT66" i="3" s="1"/>
  <c r="AU66" i="3" s="1"/>
  <c r="AV66" i="3" s="1"/>
  <c r="AW66" i="3" s="1"/>
  <c r="AX66" i="3" s="1"/>
  <c r="AY66" i="3" s="1"/>
  <c r="AZ66" i="3" s="1"/>
  <c r="BA66" i="3" s="1"/>
  <c r="BB66" i="3" s="1"/>
  <c r="AJ65" i="3"/>
  <c r="AK65" i="3" s="1"/>
  <c r="AL65" i="3" s="1"/>
  <c r="AM65" i="3" s="1"/>
  <c r="AN65" i="3" s="1"/>
  <c r="AO65" i="3" s="1"/>
  <c r="AP65" i="3" s="1"/>
  <c r="AQ65" i="3" s="1"/>
  <c r="AR65" i="3" s="1"/>
  <c r="AS65" i="3" s="1"/>
  <c r="AT65" i="3" s="1"/>
  <c r="AU65" i="3" s="1"/>
  <c r="AV65" i="3" s="1"/>
  <c r="AW65" i="3" s="1"/>
  <c r="AX65" i="3" s="1"/>
  <c r="AY65" i="3" s="1"/>
  <c r="AZ65" i="3" s="1"/>
  <c r="BA65" i="3" s="1"/>
  <c r="BB65" i="3" s="1"/>
  <c r="AJ64" i="3"/>
  <c r="AK64" i="3" s="1"/>
  <c r="AL64" i="3" s="1"/>
  <c r="AM64" i="3" s="1"/>
  <c r="AN64" i="3" s="1"/>
  <c r="AO64" i="3" s="1"/>
  <c r="AP64" i="3" s="1"/>
  <c r="AQ64" i="3" s="1"/>
  <c r="AR64" i="3" s="1"/>
  <c r="AS64" i="3" s="1"/>
  <c r="AT64" i="3" s="1"/>
  <c r="AU64" i="3" s="1"/>
  <c r="AV64" i="3" s="1"/>
  <c r="AW64" i="3" s="1"/>
  <c r="AX64" i="3" s="1"/>
  <c r="AY64" i="3" s="1"/>
  <c r="AZ64" i="3" s="1"/>
  <c r="BA64" i="3" s="1"/>
  <c r="BB64" i="3" s="1"/>
  <c r="AJ63" i="3"/>
  <c r="AK63" i="3" s="1"/>
  <c r="AL63" i="3" s="1"/>
  <c r="AM63" i="3" s="1"/>
  <c r="AN63" i="3" s="1"/>
  <c r="AO63" i="3" s="1"/>
  <c r="AP63" i="3" s="1"/>
  <c r="AQ63" i="3" s="1"/>
  <c r="AR63" i="3" s="1"/>
  <c r="AS63" i="3" s="1"/>
  <c r="AT63" i="3" s="1"/>
  <c r="AU63" i="3" s="1"/>
  <c r="AV63" i="3" s="1"/>
  <c r="AW63" i="3" s="1"/>
  <c r="AX63" i="3" s="1"/>
  <c r="AY63" i="3" s="1"/>
  <c r="AZ63" i="3" s="1"/>
  <c r="BA63" i="3" s="1"/>
  <c r="BB63" i="3" s="1"/>
  <c r="AJ62" i="3"/>
  <c r="AK62" i="3" s="1"/>
  <c r="AL62" i="3" s="1"/>
  <c r="AM62" i="3" s="1"/>
  <c r="AN62" i="3" s="1"/>
  <c r="AO62" i="3" s="1"/>
  <c r="AP62" i="3" s="1"/>
  <c r="AQ62" i="3" s="1"/>
  <c r="AR62" i="3" s="1"/>
  <c r="AS62" i="3" s="1"/>
  <c r="AT62" i="3" s="1"/>
  <c r="AU62" i="3" s="1"/>
  <c r="AV62" i="3" s="1"/>
  <c r="AW62" i="3" s="1"/>
  <c r="AX62" i="3" s="1"/>
  <c r="AY62" i="3" s="1"/>
  <c r="AZ62" i="3" s="1"/>
  <c r="BA62" i="3" s="1"/>
  <c r="BB62" i="3" s="1"/>
  <c r="AJ61" i="3"/>
  <c r="AK61" i="3" s="1"/>
  <c r="AL61" i="3" s="1"/>
  <c r="AM61" i="3" s="1"/>
  <c r="AN61" i="3" s="1"/>
  <c r="AO61" i="3" s="1"/>
  <c r="AP61" i="3" s="1"/>
  <c r="AQ61" i="3" s="1"/>
  <c r="AR61" i="3" s="1"/>
  <c r="AS61" i="3" s="1"/>
  <c r="AT61" i="3" s="1"/>
  <c r="AU61" i="3" s="1"/>
  <c r="AV61" i="3" s="1"/>
  <c r="AW61" i="3" s="1"/>
  <c r="AX61" i="3" s="1"/>
  <c r="AY61" i="3" s="1"/>
  <c r="AZ61" i="3" s="1"/>
  <c r="BA61" i="3" s="1"/>
  <c r="BB61" i="3" s="1"/>
  <c r="AJ60" i="3"/>
  <c r="AK60" i="3" s="1"/>
  <c r="AL60" i="3" s="1"/>
  <c r="AM60" i="3" s="1"/>
  <c r="AN60" i="3" s="1"/>
  <c r="AO60" i="3" s="1"/>
  <c r="AP60" i="3" s="1"/>
  <c r="AQ60" i="3" s="1"/>
  <c r="AR60" i="3" s="1"/>
  <c r="AS60" i="3" s="1"/>
  <c r="AT60" i="3" s="1"/>
  <c r="AU60" i="3" s="1"/>
  <c r="AV60" i="3" s="1"/>
  <c r="AW60" i="3" s="1"/>
  <c r="AX60" i="3" s="1"/>
  <c r="AY60" i="3" s="1"/>
  <c r="AZ60" i="3" s="1"/>
  <c r="BA60" i="3" s="1"/>
  <c r="BB60" i="3" s="1"/>
  <c r="AJ59" i="3"/>
  <c r="AK59" i="3" s="1"/>
  <c r="AL59" i="3" s="1"/>
  <c r="AM59" i="3" s="1"/>
  <c r="AN59" i="3" s="1"/>
  <c r="AO59" i="3" s="1"/>
  <c r="AP59" i="3" s="1"/>
  <c r="AQ59" i="3" s="1"/>
  <c r="AR59" i="3" s="1"/>
  <c r="AS59" i="3" s="1"/>
  <c r="AT59" i="3" s="1"/>
  <c r="AU59" i="3" s="1"/>
  <c r="AV59" i="3" s="1"/>
  <c r="AW59" i="3" s="1"/>
  <c r="AX59" i="3" s="1"/>
  <c r="AY59" i="3" s="1"/>
  <c r="AZ59" i="3" s="1"/>
  <c r="BA59" i="3" s="1"/>
  <c r="BB59" i="3" s="1"/>
  <c r="AJ57" i="3"/>
  <c r="AK57" i="3" s="1"/>
  <c r="AL57" i="3" s="1"/>
  <c r="AM57" i="3" s="1"/>
  <c r="AN57" i="3" s="1"/>
  <c r="AO57" i="3" s="1"/>
  <c r="AP57" i="3" s="1"/>
  <c r="AQ57" i="3" s="1"/>
  <c r="AR57" i="3" s="1"/>
  <c r="AS57" i="3" s="1"/>
  <c r="AT57" i="3" s="1"/>
  <c r="AU57" i="3" s="1"/>
  <c r="AV57" i="3" s="1"/>
  <c r="AW57" i="3" s="1"/>
  <c r="AX57" i="3" s="1"/>
  <c r="AY57" i="3" s="1"/>
  <c r="AZ57" i="3" s="1"/>
  <c r="BA57" i="3" s="1"/>
  <c r="BB57" i="3" s="1"/>
  <c r="AJ56" i="3"/>
  <c r="AK56" i="3" s="1"/>
  <c r="AL56" i="3" s="1"/>
  <c r="AM56" i="3" s="1"/>
  <c r="AN56" i="3" s="1"/>
  <c r="AO56" i="3" s="1"/>
  <c r="AP56" i="3" s="1"/>
  <c r="AQ56" i="3" s="1"/>
  <c r="AR56" i="3" s="1"/>
  <c r="AS56" i="3" s="1"/>
  <c r="AT56" i="3" s="1"/>
  <c r="AU56" i="3" s="1"/>
  <c r="AV56" i="3" s="1"/>
  <c r="AW56" i="3" s="1"/>
  <c r="AX56" i="3" s="1"/>
  <c r="AY56" i="3" s="1"/>
  <c r="AZ56" i="3" s="1"/>
  <c r="BA56" i="3" s="1"/>
  <c r="BB56" i="3" s="1"/>
  <c r="AJ52" i="3"/>
  <c r="AK52" i="3" s="1"/>
  <c r="AL52" i="3" s="1"/>
  <c r="AM52" i="3" s="1"/>
  <c r="AN52" i="3" s="1"/>
  <c r="AO52" i="3" s="1"/>
  <c r="AP52" i="3" s="1"/>
  <c r="AQ52" i="3" s="1"/>
  <c r="AR52" i="3" s="1"/>
  <c r="AS52" i="3" s="1"/>
  <c r="AT52" i="3" s="1"/>
  <c r="AU52" i="3" s="1"/>
  <c r="AV52" i="3" s="1"/>
  <c r="AW52" i="3" s="1"/>
  <c r="AX52" i="3" s="1"/>
  <c r="AY52" i="3" s="1"/>
  <c r="AZ52" i="3" s="1"/>
  <c r="BA52" i="3" s="1"/>
  <c r="BB52" i="3" s="1"/>
  <c r="AJ43" i="3"/>
  <c r="AK43" i="3" s="1"/>
  <c r="AL43" i="3" s="1"/>
  <c r="AM43" i="3" s="1"/>
  <c r="AN43" i="3" s="1"/>
  <c r="AO43" i="3" s="1"/>
  <c r="AP43" i="3" s="1"/>
  <c r="AQ43" i="3" s="1"/>
  <c r="AR43" i="3" s="1"/>
  <c r="AS43" i="3" s="1"/>
  <c r="AT43" i="3" s="1"/>
  <c r="AU43" i="3" s="1"/>
  <c r="AV43" i="3" s="1"/>
  <c r="AW43" i="3" s="1"/>
  <c r="AX43" i="3" s="1"/>
  <c r="AY43" i="3" s="1"/>
  <c r="AZ43" i="3" s="1"/>
  <c r="BA43" i="3" s="1"/>
  <c r="BB43" i="3" s="1"/>
  <c r="AJ35" i="3"/>
  <c r="AK35" i="3" s="1"/>
  <c r="AL35" i="3" s="1"/>
  <c r="AM35" i="3" s="1"/>
  <c r="AN35" i="3" s="1"/>
  <c r="AO35" i="3" s="1"/>
  <c r="AP35" i="3" s="1"/>
  <c r="AQ35" i="3" s="1"/>
  <c r="AR35" i="3" s="1"/>
  <c r="AS35" i="3" s="1"/>
  <c r="AT35" i="3" s="1"/>
  <c r="AU35" i="3" s="1"/>
  <c r="AV35" i="3" s="1"/>
  <c r="AW35" i="3" s="1"/>
  <c r="AX35" i="3" s="1"/>
  <c r="AY35" i="3" s="1"/>
  <c r="AZ35" i="3" s="1"/>
  <c r="BA35" i="3" s="1"/>
  <c r="BB35" i="3" s="1"/>
  <c r="AJ30" i="3"/>
  <c r="AK30" i="3" s="1"/>
  <c r="AL30" i="3" s="1"/>
  <c r="AM30" i="3" s="1"/>
  <c r="AN30" i="3" s="1"/>
  <c r="AO30" i="3" s="1"/>
  <c r="AP30" i="3" s="1"/>
  <c r="AQ30" i="3" s="1"/>
  <c r="AR30" i="3" s="1"/>
  <c r="AS30" i="3" s="1"/>
  <c r="AT30" i="3" s="1"/>
  <c r="AU30" i="3" s="1"/>
  <c r="AV30" i="3" s="1"/>
  <c r="AW30" i="3" s="1"/>
  <c r="AX30" i="3" s="1"/>
  <c r="AY30" i="3" s="1"/>
  <c r="AZ30" i="3" s="1"/>
  <c r="BA30" i="3" s="1"/>
  <c r="BB30" i="3" s="1"/>
  <c r="AJ29" i="3"/>
  <c r="AK29" i="3" s="1"/>
  <c r="AL29" i="3" s="1"/>
  <c r="AM29" i="3" s="1"/>
  <c r="AN29" i="3" s="1"/>
  <c r="AO29" i="3" s="1"/>
  <c r="AP29" i="3" s="1"/>
  <c r="AQ29" i="3" s="1"/>
  <c r="AR29" i="3" s="1"/>
  <c r="AS29" i="3" s="1"/>
  <c r="AT29" i="3" s="1"/>
  <c r="AU29" i="3" s="1"/>
  <c r="AV29" i="3" s="1"/>
  <c r="AW29" i="3" s="1"/>
  <c r="AX29" i="3" s="1"/>
  <c r="AY29" i="3" s="1"/>
  <c r="AZ29" i="3" s="1"/>
  <c r="BA29" i="3" s="1"/>
  <c r="BB29" i="3" s="1"/>
  <c r="AJ28" i="3"/>
  <c r="AK28" i="3" s="1"/>
  <c r="AL28" i="3" s="1"/>
  <c r="AM28" i="3" s="1"/>
  <c r="AN28" i="3" s="1"/>
  <c r="AO28" i="3" s="1"/>
  <c r="AP28" i="3" s="1"/>
  <c r="AQ28" i="3" s="1"/>
  <c r="AR28" i="3" s="1"/>
  <c r="AS28" i="3" s="1"/>
  <c r="AT28" i="3" s="1"/>
  <c r="AU28" i="3" s="1"/>
  <c r="AV28" i="3" s="1"/>
  <c r="AW28" i="3" s="1"/>
  <c r="AX28" i="3" s="1"/>
  <c r="AY28" i="3" s="1"/>
  <c r="AZ28" i="3" s="1"/>
  <c r="BA28" i="3" s="1"/>
  <c r="BB28" i="3" s="1"/>
  <c r="AJ27" i="3"/>
  <c r="AK27" i="3" s="1"/>
  <c r="AL27" i="3" s="1"/>
  <c r="AM27" i="3" s="1"/>
  <c r="AN27" i="3" s="1"/>
  <c r="AO27" i="3" s="1"/>
  <c r="AP27" i="3" s="1"/>
  <c r="AQ27" i="3" s="1"/>
  <c r="AR27" i="3" s="1"/>
  <c r="AS27" i="3" s="1"/>
  <c r="AT27" i="3" s="1"/>
  <c r="AU27" i="3" s="1"/>
  <c r="AV27" i="3" s="1"/>
  <c r="AW27" i="3" s="1"/>
  <c r="AX27" i="3" s="1"/>
  <c r="AY27" i="3" s="1"/>
  <c r="AZ27" i="3" s="1"/>
  <c r="BA27" i="3" s="1"/>
  <c r="BB27" i="3" s="1"/>
  <c r="AJ26" i="3"/>
  <c r="AK26" i="3" s="1"/>
  <c r="AL26" i="3" s="1"/>
  <c r="AM26" i="3" s="1"/>
  <c r="AN26" i="3" s="1"/>
  <c r="AO26" i="3" s="1"/>
  <c r="AP26" i="3" s="1"/>
  <c r="AQ26" i="3" s="1"/>
  <c r="AR26" i="3" s="1"/>
  <c r="AS26" i="3" s="1"/>
  <c r="AT26" i="3" s="1"/>
  <c r="AU26" i="3" s="1"/>
  <c r="AV26" i="3" s="1"/>
  <c r="AW26" i="3" s="1"/>
  <c r="AX26" i="3" s="1"/>
  <c r="AY26" i="3" s="1"/>
  <c r="AZ26" i="3" s="1"/>
  <c r="BA26" i="3" s="1"/>
  <c r="BB26" i="3" s="1"/>
  <c r="AJ25" i="3"/>
  <c r="AK25" i="3" s="1"/>
  <c r="AL25" i="3" s="1"/>
  <c r="AM25" i="3" s="1"/>
  <c r="AN25" i="3" s="1"/>
  <c r="AO25" i="3" s="1"/>
  <c r="AP25" i="3" s="1"/>
  <c r="AQ25" i="3" s="1"/>
  <c r="AR25" i="3" s="1"/>
  <c r="AS25" i="3" s="1"/>
  <c r="AT25" i="3" s="1"/>
  <c r="AU25" i="3" s="1"/>
  <c r="AV25" i="3" s="1"/>
  <c r="AW25" i="3" s="1"/>
  <c r="AX25" i="3" s="1"/>
  <c r="AY25" i="3" s="1"/>
  <c r="AZ25" i="3" s="1"/>
  <c r="BA25" i="3" s="1"/>
  <c r="BB25" i="3" s="1"/>
  <c r="AJ24" i="3"/>
  <c r="AK24" i="3" s="1"/>
  <c r="AL24" i="3" s="1"/>
  <c r="AM24" i="3" s="1"/>
  <c r="AN24" i="3" s="1"/>
  <c r="AO24" i="3" s="1"/>
  <c r="AP24" i="3" s="1"/>
  <c r="AQ24" i="3" s="1"/>
  <c r="AR24" i="3" s="1"/>
  <c r="AS24" i="3" s="1"/>
  <c r="AT24" i="3" s="1"/>
  <c r="AU24" i="3" s="1"/>
  <c r="AV24" i="3" s="1"/>
  <c r="AW24" i="3" s="1"/>
  <c r="AX24" i="3" s="1"/>
  <c r="AY24" i="3" s="1"/>
  <c r="AZ24" i="3" s="1"/>
  <c r="BA24" i="3" s="1"/>
  <c r="BB24" i="3" s="1"/>
  <c r="AJ23" i="3"/>
  <c r="AK23" i="3" s="1"/>
  <c r="AL23" i="3" s="1"/>
  <c r="AM23" i="3" s="1"/>
  <c r="AN23" i="3" s="1"/>
  <c r="AO23" i="3" s="1"/>
  <c r="AP23" i="3" s="1"/>
  <c r="AQ23" i="3" s="1"/>
  <c r="AR23" i="3" s="1"/>
  <c r="AS23" i="3" s="1"/>
  <c r="AT23" i="3" s="1"/>
  <c r="AU23" i="3" s="1"/>
  <c r="AV23" i="3" s="1"/>
  <c r="AW23" i="3" s="1"/>
  <c r="AX23" i="3" s="1"/>
  <c r="AY23" i="3" s="1"/>
  <c r="AZ23" i="3" s="1"/>
  <c r="BA23" i="3" s="1"/>
  <c r="BB23" i="3" s="1"/>
  <c r="W135" i="3"/>
  <c r="V135" i="3"/>
  <c r="H135" i="3"/>
  <c r="X135" i="3"/>
  <c r="Q135" i="3"/>
  <c r="AK95" i="3"/>
  <c r="AL95" i="3" s="1"/>
  <c r="AM95" i="3" s="1"/>
  <c r="AN95" i="3" s="1"/>
  <c r="AO95" i="3" s="1"/>
  <c r="AP95" i="3" s="1"/>
  <c r="AQ95" i="3" s="1"/>
  <c r="AR95" i="3" s="1"/>
  <c r="AS95" i="3" s="1"/>
  <c r="AT95" i="3" s="1"/>
  <c r="AU95" i="3" s="1"/>
  <c r="AV95" i="3" s="1"/>
  <c r="AW95" i="3" s="1"/>
  <c r="AX95" i="3" s="1"/>
  <c r="AY95" i="3" s="1"/>
  <c r="AZ95" i="3" s="1"/>
  <c r="BA95" i="3" s="1"/>
  <c r="BB95" i="3" s="1"/>
  <c r="AL54" i="3"/>
  <c r="AM54" i="3" s="1"/>
  <c r="AN54" i="3" s="1"/>
  <c r="AO54" i="3" s="1"/>
  <c r="AP54" i="3" s="1"/>
  <c r="AQ54" i="3" s="1"/>
  <c r="AR54" i="3" s="1"/>
  <c r="AS54" i="3" s="1"/>
  <c r="AT54" i="3" s="1"/>
  <c r="AU54" i="3" s="1"/>
  <c r="AV54" i="3" s="1"/>
  <c r="AW54" i="3" s="1"/>
  <c r="AX54" i="3" s="1"/>
  <c r="AY54" i="3" s="1"/>
  <c r="AZ54" i="3" s="1"/>
  <c r="BA54" i="3" s="1"/>
  <c r="BB54" i="3" s="1"/>
  <c r="AJ53" i="3"/>
  <c r="AK53" i="3" s="1"/>
  <c r="AL53" i="3" s="1"/>
  <c r="AM53" i="3" s="1"/>
  <c r="AN53" i="3" s="1"/>
  <c r="AO53" i="3" s="1"/>
  <c r="AP53" i="3" s="1"/>
  <c r="AQ53" i="3" s="1"/>
  <c r="AR53" i="3" s="1"/>
  <c r="AS53" i="3" s="1"/>
  <c r="AT53" i="3" s="1"/>
  <c r="AU53" i="3" s="1"/>
  <c r="AV53" i="3" s="1"/>
  <c r="AW53" i="3" s="1"/>
  <c r="AX53" i="3" s="1"/>
  <c r="AY53" i="3" s="1"/>
  <c r="AZ53" i="3" s="1"/>
  <c r="BA53" i="3" s="1"/>
  <c r="BB53" i="3" s="1"/>
  <c r="AJ51" i="3"/>
  <c r="AK51" i="3" s="1"/>
  <c r="AL51" i="3" s="1"/>
  <c r="AM51" i="3" s="1"/>
  <c r="AN51" i="3" s="1"/>
  <c r="AO51" i="3" s="1"/>
  <c r="AP51" i="3" s="1"/>
  <c r="AQ51" i="3" s="1"/>
  <c r="AR51" i="3" s="1"/>
  <c r="AS51" i="3" s="1"/>
  <c r="AT51" i="3" s="1"/>
  <c r="AU51" i="3" s="1"/>
  <c r="AV51" i="3" s="1"/>
  <c r="AW51" i="3" s="1"/>
  <c r="AX51" i="3" s="1"/>
  <c r="AY51" i="3" s="1"/>
  <c r="AZ51" i="3" s="1"/>
  <c r="BA51" i="3" s="1"/>
  <c r="BB51" i="3" s="1"/>
  <c r="AJ50" i="3"/>
  <c r="AK50" i="3" s="1"/>
  <c r="AL50" i="3" s="1"/>
  <c r="AM50" i="3" s="1"/>
  <c r="AN50" i="3" s="1"/>
  <c r="AO50" i="3" s="1"/>
  <c r="AP50" i="3" s="1"/>
  <c r="AQ50" i="3" s="1"/>
  <c r="AR50" i="3" s="1"/>
  <c r="AS50" i="3" s="1"/>
  <c r="AT50" i="3" s="1"/>
  <c r="AU50" i="3" s="1"/>
  <c r="AV50" i="3" s="1"/>
  <c r="AW50" i="3" s="1"/>
  <c r="AX50" i="3" s="1"/>
  <c r="AY50" i="3" s="1"/>
  <c r="AZ50" i="3" s="1"/>
  <c r="BA50" i="3" s="1"/>
  <c r="BB50" i="3" s="1"/>
  <c r="AJ48" i="3"/>
  <c r="AK48" i="3" s="1"/>
  <c r="AL48" i="3" s="1"/>
  <c r="AM48" i="3" s="1"/>
  <c r="AN48" i="3" s="1"/>
  <c r="AO48" i="3" s="1"/>
  <c r="AP48" i="3" s="1"/>
  <c r="AQ48" i="3" s="1"/>
  <c r="AR48" i="3" s="1"/>
  <c r="AS48" i="3" s="1"/>
  <c r="AT48" i="3" s="1"/>
  <c r="AU48" i="3" s="1"/>
  <c r="AV48" i="3" s="1"/>
  <c r="AW48" i="3" s="1"/>
  <c r="AX48" i="3" s="1"/>
  <c r="AY48" i="3" s="1"/>
  <c r="AZ48" i="3" s="1"/>
  <c r="BA48" i="3" s="1"/>
  <c r="BB48" i="3" s="1"/>
  <c r="AJ46" i="3"/>
  <c r="AK46" i="3" s="1"/>
  <c r="AL46" i="3" s="1"/>
  <c r="AM46" i="3" s="1"/>
  <c r="AN46" i="3" s="1"/>
  <c r="AO46" i="3" s="1"/>
  <c r="AP46" i="3" s="1"/>
  <c r="AQ46" i="3" s="1"/>
  <c r="AR46" i="3" s="1"/>
  <c r="AS46" i="3" s="1"/>
  <c r="AT46" i="3" s="1"/>
  <c r="AU46" i="3" s="1"/>
  <c r="AV46" i="3" s="1"/>
  <c r="AW46" i="3" s="1"/>
  <c r="AX46" i="3" s="1"/>
  <c r="AY46" i="3" s="1"/>
  <c r="AZ46" i="3" s="1"/>
  <c r="BA46" i="3" s="1"/>
  <c r="BB46" i="3" s="1"/>
  <c r="AJ44" i="3"/>
  <c r="AK44" i="3" s="1"/>
  <c r="AL44" i="3" s="1"/>
  <c r="AM44" i="3" s="1"/>
  <c r="AN44" i="3" s="1"/>
  <c r="AO44" i="3" s="1"/>
  <c r="AP44" i="3" s="1"/>
  <c r="AQ44" i="3" s="1"/>
  <c r="AR44" i="3" s="1"/>
  <c r="AS44" i="3" s="1"/>
  <c r="AT44" i="3" s="1"/>
  <c r="AU44" i="3" s="1"/>
  <c r="AV44" i="3" s="1"/>
  <c r="AW44" i="3" s="1"/>
  <c r="AX44" i="3" s="1"/>
  <c r="AY44" i="3" s="1"/>
  <c r="AZ44" i="3" s="1"/>
  <c r="BA44" i="3" s="1"/>
  <c r="BB44" i="3" s="1"/>
  <c r="AJ42" i="3"/>
  <c r="AK42" i="3" s="1"/>
  <c r="AL42" i="3" s="1"/>
  <c r="AM42" i="3" s="1"/>
  <c r="AN42" i="3" s="1"/>
  <c r="AO42" i="3" s="1"/>
  <c r="AP42" i="3" s="1"/>
  <c r="AQ42" i="3" s="1"/>
  <c r="AR42" i="3" s="1"/>
  <c r="AS42" i="3" s="1"/>
  <c r="AT42" i="3" s="1"/>
  <c r="AU42" i="3" s="1"/>
  <c r="AV42" i="3" s="1"/>
  <c r="AW42" i="3" s="1"/>
  <c r="AX42" i="3" s="1"/>
  <c r="AY42" i="3" s="1"/>
  <c r="AZ42" i="3" s="1"/>
  <c r="BA42" i="3" s="1"/>
  <c r="BB42" i="3" s="1"/>
  <c r="AJ41" i="3"/>
  <c r="AK41" i="3" s="1"/>
  <c r="AL41" i="3" s="1"/>
  <c r="AM41" i="3" s="1"/>
  <c r="AN41" i="3" s="1"/>
  <c r="AO41" i="3" s="1"/>
  <c r="AP41" i="3" s="1"/>
  <c r="AQ41" i="3" s="1"/>
  <c r="AR41" i="3" s="1"/>
  <c r="AS41" i="3" s="1"/>
  <c r="AT41" i="3" s="1"/>
  <c r="AU41" i="3" s="1"/>
  <c r="AV41" i="3" s="1"/>
  <c r="AW41" i="3" s="1"/>
  <c r="AX41" i="3" s="1"/>
  <c r="AY41" i="3" s="1"/>
  <c r="AZ41" i="3" s="1"/>
  <c r="BA41" i="3" s="1"/>
  <c r="BB41" i="3" s="1"/>
  <c r="AJ40" i="3"/>
  <c r="AK40" i="3" s="1"/>
  <c r="AL40" i="3" s="1"/>
  <c r="AM40" i="3" s="1"/>
  <c r="AN40" i="3" s="1"/>
  <c r="AO40" i="3" s="1"/>
  <c r="AP40" i="3" s="1"/>
  <c r="AQ40" i="3" s="1"/>
  <c r="AR40" i="3" s="1"/>
  <c r="AS40" i="3" s="1"/>
  <c r="AT40" i="3" s="1"/>
  <c r="AU40" i="3" s="1"/>
  <c r="AV40" i="3" s="1"/>
  <c r="AW40" i="3" s="1"/>
  <c r="AX40" i="3" s="1"/>
  <c r="AY40" i="3" s="1"/>
  <c r="AZ40" i="3" s="1"/>
  <c r="BA40" i="3" s="1"/>
  <c r="BB40" i="3" s="1"/>
  <c r="AJ39" i="3"/>
  <c r="AK39" i="3" s="1"/>
  <c r="AL39" i="3" s="1"/>
  <c r="AM39" i="3" s="1"/>
  <c r="AN39" i="3" s="1"/>
  <c r="AO39" i="3" s="1"/>
  <c r="AP39" i="3" s="1"/>
  <c r="AQ39" i="3" s="1"/>
  <c r="AR39" i="3" s="1"/>
  <c r="AS39" i="3" s="1"/>
  <c r="AT39" i="3" s="1"/>
  <c r="AU39" i="3" s="1"/>
  <c r="AV39" i="3" s="1"/>
  <c r="AW39" i="3" s="1"/>
  <c r="AX39" i="3" s="1"/>
  <c r="AY39" i="3" s="1"/>
  <c r="AZ39" i="3" s="1"/>
  <c r="BA39" i="3" s="1"/>
  <c r="BB39" i="3" s="1"/>
  <c r="AJ38" i="3"/>
  <c r="AK38" i="3" s="1"/>
  <c r="AL38" i="3" s="1"/>
  <c r="AM38" i="3" s="1"/>
  <c r="AN38" i="3" s="1"/>
  <c r="AO38" i="3" s="1"/>
  <c r="AP38" i="3" s="1"/>
  <c r="AQ38" i="3" s="1"/>
  <c r="AR38" i="3" s="1"/>
  <c r="AS38" i="3" s="1"/>
  <c r="AT38" i="3" s="1"/>
  <c r="AU38" i="3" s="1"/>
  <c r="AV38" i="3" s="1"/>
  <c r="AW38" i="3" s="1"/>
  <c r="AX38" i="3" s="1"/>
  <c r="AY38" i="3" s="1"/>
  <c r="AZ38" i="3" s="1"/>
  <c r="BA38" i="3" s="1"/>
  <c r="BB38" i="3" s="1"/>
  <c r="AJ36" i="3"/>
  <c r="AK36" i="3" s="1"/>
  <c r="AL36" i="3" s="1"/>
  <c r="AM36" i="3" s="1"/>
  <c r="AN36" i="3" s="1"/>
  <c r="AO36" i="3" s="1"/>
  <c r="AP36" i="3" s="1"/>
  <c r="AQ36" i="3" s="1"/>
  <c r="AR36" i="3" s="1"/>
  <c r="AS36" i="3" s="1"/>
  <c r="AT36" i="3" s="1"/>
  <c r="AU36" i="3" s="1"/>
  <c r="AV36" i="3" s="1"/>
  <c r="AW36" i="3" s="1"/>
  <c r="AX36" i="3" s="1"/>
  <c r="AY36" i="3" s="1"/>
  <c r="AZ36" i="3" s="1"/>
  <c r="BA36" i="3" s="1"/>
  <c r="BB36" i="3" s="1"/>
  <c r="AJ34" i="3"/>
  <c r="AK34" i="3" s="1"/>
  <c r="AL34" i="3" s="1"/>
  <c r="AM34" i="3" s="1"/>
  <c r="AN34" i="3" s="1"/>
  <c r="AO34" i="3" s="1"/>
  <c r="AP34" i="3" s="1"/>
  <c r="AQ34" i="3" s="1"/>
  <c r="AR34" i="3" s="1"/>
  <c r="AS34" i="3" s="1"/>
  <c r="AT34" i="3" s="1"/>
  <c r="AU34" i="3" s="1"/>
  <c r="AV34" i="3" s="1"/>
  <c r="AW34" i="3" s="1"/>
  <c r="AX34" i="3" s="1"/>
  <c r="AY34" i="3" s="1"/>
  <c r="AZ34" i="3" s="1"/>
  <c r="BA34" i="3" s="1"/>
  <c r="BB34" i="3" s="1"/>
  <c r="AJ33" i="3"/>
  <c r="AK33" i="3" s="1"/>
  <c r="AL33" i="3" s="1"/>
  <c r="AM33" i="3" s="1"/>
  <c r="AN33" i="3" s="1"/>
  <c r="AO33" i="3" s="1"/>
  <c r="AP33" i="3" s="1"/>
  <c r="AQ33" i="3" s="1"/>
  <c r="AR33" i="3" s="1"/>
  <c r="AS33" i="3" s="1"/>
  <c r="AT33" i="3" s="1"/>
  <c r="AU33" i="3" s="1"/>
  <c r="AV33" i="3" s="1"/>
  <c r="AW33" i="3" s="1"/>
  <c r="AX33" i="3" s="1"/>
  <c r="AY33" i="3" s="1"/>
  <c r="AZ33" i="3" s="1"/>
  <c r="BA33" i="3" s="1"/>
  <c r="BB33" i="3" s="1"/>
  <c r="AJ32" i="3"/>
  <c r="AK32" i="3" s="1"/>
  <c r="AL32" i="3" s="1"/>
  <c r="AM32" i="3" s="1"/>
  <c r="AN32" i="3" s="1"/>
  <c r="AO32" i="3" s="1"/>
  <c r="AP32" i="3" s="1"/>
  <c r="AQ32" i="3" s="1"/>
  <c r="AR32" i="3" s="1"/>
  <c r="AS32" i="3" s="1"/>
  <c r="AT32" i="3" s="1"/>
  <c r="AU32" i="3" s="1"/>
  <c r="AV32" i="3" s="1"/>
  <c r="AW32" i="3" s="1"/>
  <c r="AX32" i="3" s="1"/>
  <c r="AY32" i="3" s="1"/>
  <c r="AZ32" i="3" s="1"/>
  <c r="BA32" i="3" s="1"/>
  <c r="BB32" i="3" s="1"/>
  <c r="AJ31" i="3"/>
  <c r="AK31" i="3" s="1"/>
  <c r="AL31" i="3" s="1"/>
  <c r="AM31" i="3" s="1"/>
  <c r="AN31" i="3" s="1"/>
  <c r="AO31" i="3" s="1"/>
  <c r="AP31" i="3" s="1"/>
  <c r="AQ31" i="3" s="1"/>
  <c r="AR31" i="3" s="1"/>
  <c r="AS31" i="3" s="1"/>
  <c r="AT31" i="3" s="1"/>
  <c r="AU31" i="3" s="1"/>
  <c r="AV31" i="3" s="1"/>
  <c r="AW31" i="3" s="1"/>
  <c r="AX31" i="3" s="1"/>
  <c r="AY31" i="3" s="1"/>
  <c r="AZ31" i="3" s="1"/>
  <c r="BA31" i="3" s="1"/>
  <c r="BB31" i="3" s="1"/>
  <c r="I135" i="3"/>
  <c r="J135" i="3"/>
  <c r="U135" i="3"/>
  <c r="T135" i="3"/>
  <c r="AK91" i="3"/>
  <c r="AL91" i="3" s="1"/>
  <c r="AM91" i="3" s="1"/>
  <c r="AN91" i="3" s="1"/>
  <c r="AO91" i="3" s="1"/>
  <c r="AP91" i="3" s="1"/>
  <c r="AQ91" i="3" s="1"/>
  <c r="AR91" i="3" s="1"/>
  <c r="AS91" i="3" s="1"/>
  <c r="AT91" i="3" s="1"/>
  <c r="AU91" i="3" s="1"/>
  <c r="AV91" i="3" s="1"/>
  <c r="AW91" i="3" s="1"/>
  <c r="AX91" i="3" s="1"/>
  <c r="AY91" i="3" s="1"/>
  <c r="AZ91" i="3" s="1"/>
  <c r="BA91" i="3" s="1"/>
  <c r="BB91" i="3" s="1"/>
  <c r="AJ47" i="3"/>
  <c r="AK47" i="3" s="1"/>
  <c r="AL47" i="3" s="1"/>
  <c r="AM47" i="3" s="1"/>
  <c r="AN47" i="3" s="1"/>
  <c r="AO47" i="3" s="1"/>
  <c r="AP47" i="3" s="1"/>
  <c r="AQ47" i="3" s="1"/>
  <c r="AR47" i="3" s="1"/>
  <c r="AS47" i="3" s="1"/>
  <c r="AT47" i="3" s="1"/>
  <c r="AU47" i="3" s="1"/>
  <c r="AV47" i="3" s="1"/>
  <c r="AW47" i="3" s="1"/>
  <c r="AX47" i="3" s="1"/>
  <c r="AY47" i="3" s="1"/>
  <c r="AZ47" i="3" s="1"/>
  <c r="BA47" i="3" s="1"/>
  <c r="BB47" i="3" s="1"/>
  <c r="AJ45" i="3"/>
  <c r="AK45" i="3" s="1"/>
  <c r="AL45" i="3" s="1"/>
  <c r="AM45" i="3" s="1"/>
  <c r="AN45" i="3" s="1"/>
  <c r="AO45" i="3" s="1"/>
  <c r="AP45" i="3" s="1"/>
  <c r="AQ45" i="3" s="1"/>
  <c r="AR45" i="3" s="1"/>
  <c r="AS45" i="3" s="1"/>
  <c r="AT45" i="3" s="1"/>
  <c r="AU45" i="3" s="1"/>
  <c r="AV45" i="3" s="1"/>
  <c r="AW45" i="3" s="1"/>
  <c r="AX45" i="3" s="1"/>
  <c r="AY45" i="3" s="1"/>
  <c r="AZ45" i="3" s="1"/>
  <c r="BA45" i="3" s="1"/>
  <c r="BB45" i="3" s="1"/>
  <c r="AJ37" i="3"/>
  <c r="AK37" i="3" s="1"/>
  <c r="AL37" i="3" s="1"/>
  <c r="AM37" i="3" s="1"/>
  <c r="AN37" i="3" s="1"/>
  <c r="AO37" i="3" s="1"/>
  <c r="AP37" i="3" s="1"/>
  <c r="AQ37" i="3" s="1"/>
  <c r="AR37" i="3" s="1"/>
  <c r="AS37" i="3" s="1"/>
  <c r="AT37" i="3" s="1"/>
  <c r="AU37" i="3" s="1"/>
  <c r="AV37" i="3" s="1"/>
  <c r="AW37" i="3" s="1"/>
  <c r="AX37" i="3" s="1"/>
  <c r="AY37" i="3" s="1"/>
  <c r="AZ37" i="3" s="1"/>
  <c r="BA37" i="3" s="1"/>
  <c r="BB37" i="3" s="1"/>
  <c r="K135" i="3"/>
  <c r="O135" i="3"/>
  <c r="M135" i="3"/>
  <c r="P135" i="3"/>
  <c r="N135" i="3"/>
  <c r="AI2" i="3"/>
  <c r="G135" i="3"/>
  <c r="BE122" i="3" l="1"/>
  <c r="BE134" i="3"/>
  <c r="BE108" i="3"/>
  <c r="BE116" i="3"/>
  <c r="BE127" i="3"/>
  <c r="BE120" i="3"/>
  <c r="BE124" i="3"/>
  <c r="BE104" i="3"/>
  <c r="BE128" i="3"/>
  <c r="BE132" i="3"/>
  <c r="BE114" i="3"/>
  <c r="BE131" i="3"/>
  <c r="BE119" i="3"/>
  <c r="BE123" i="3"/>
  <c r="BE112" i="3"/>
  <c r="BF112" i="3" s="1"/>
  <c r="BE130" i="3"/>
  <c r="BE118" i="3"/>
  <c r="BE106" i="3"/>
  <c r="BE110" i="3"/>
  <c r="BF110" i="3" s="1"/>
  <c r="BE126" i="3"/>
  <c r="BL9" i="3"/>
  <c r="BL13" i="3"/>
  <c r="BL17" i="3"/>
  <c r="BL5" i="3"/>
  <c r="BL8" i="3"/>
  <c r="BL7" i="3"/>
  <c r="BL4" i="3"/>
  <c r="BL6" i="3"/>
  <c r="BL10" i="3"/>
  <c r="BL3" i="3"/>
  <c r="BC38" i="3"/>
  <c r="BD38" i="3" s="1"/>
  <c r="BE38" i="3" s="1"/>
  <c r="BF38" i="3" s="1"/>
  <c r="BG38" i="3" s="1"/>
  <c r="BH38" i="3" s="1"/>
  <c r="BI38" i="3" s="1"/>
  <c r="BK38" i="3" s="1"/>
  <c r="BC37" i="3"/>
  <c r="BD37" i="3" s="1"/>
  <c r="BE37" i="3" s="1"/>
  <c r="BF37" i="3" s="1"/>
  <c r="BG37" i="3" s="1"/>
  <c r="BH37" i="3" s="1"/>
  <c r="BI37" i="3" s="1"/>
  <c r="BK37" i="3" s="1"/>
  <c r="BC31" i="3"/>
  <c r="BD31" i="3" s="1"/>
  <c r="BE31" i="3" s="1"/>
  <c r="BF31" i="3" s="1"/>
  <c r="BG31" i="3" s="1"/>
  <c r="BH31" i="3" s="1"/>
  <c r="BI31" i="3" s="1"/>
  <c r="BK31" i="3" s="1"/>
  <c r="BC36" i="3"/>
  <c r="BD36" i="3" s="1"/>
  <c r="BE36" i="3" s="1"/>
  <c r="BF36" i="3" s="1"/>
  <c r="BG36" i="3" s="1"/>
  <c r="BH36" i="3" s="1"/>
  <c r="BI36" i="3" s="1"/>
  <c r="BK36" i="3" s="1"/>
  <c r="BC41" i="3"/>
  <c r="BD41" i="3" s="1"/>
  <c r="BE41" i="3" s="1"/>
  <c r="BF41" i="3" s="1"/>
  <c r="BG41" i="3" s="1"/>
  <c r="BH41" i="3" s="1"/>
  <c r="BI41" i="3" s="1"/>
  <c r="BK41" i="3" s="1"/>
  <c r="BC48" i="3"/>
  <c r="BD48" i="3" s="1"/>
  <c r="BE48" i="3" s="1"/>
  <c r="BF48" i="3" s="1"/>
  <c r="BG48" i="3" s="1"/>
  <c r="BH48" i="3" s="1"/>
  <c r="BI48" i="3" s="1"/>
  <c r="BK48" i="3" s="1"/>
  <c r="BC54" i="3"/>
  <c r="BD54" i="3" s="1"/>
  <c r="BE54" i="3" s="1"/>
  <c r="BF54" i="3" s="1"/>
  <c r="BG54" i="3" s="1"/>
  <c r="BH54" i="3" s="1"/>
  <c r="BI54" i="3" s="1"/>
  <c r="BK54" i="3" s="1"/>
  <c r="BC23" i="3"/>
  <c r="BD23" i="3" s="1"/>
  <c r="BE23" i="3" s="1"/>
  <c r="BF23" i="3" s="1"/>
  <c r="BG23" i="3" s="1"/>
  <c r="BH23" i="3" s="1"/>
  <c r="BI23" i="3" s="1"/>
  <c r="BK23" i="3" s="1"/>
  <c r="BC27" i="3"/>
  <c r="BD27" i="3" s="1"/>
  <c r="BE27" i="3" s="1"/>
  <c r="BF27" i="3" s="1"/>
  <c r="BG27" i="3" s="1"/>
  <c r="BH27" i="3" s="1"/>
  <c r="BI27" i="3" s="1"/>
  <c r="BK27" i="3" s="1"/>
  <c r="BC35" i="3"/>
  <c r="BD35" i="3" s="1"/>
  <c r="BE35" i="3" s="1"/>
  <c r="BF35" i="3" s="1"/>
  <c r="BG35" i="3" s="1"/>
  <c r="BH35" i="3" s="1"/>
  <c r="BI35" i="3" s="1"/>
  <c r="BK35" i="3" s="1"/>
  <c r="BC57" i="3"/>
  <c r="BC62" i="3"/>
  <c r="BC66" i="3"/>
  <c r="BD66" i="3" s="1"/>
  <c r="BC70" i="3"/>
  <c r="BD70" i="3" s="1"/>
  <c r="BC74" i="3"/>
  <c r="BD74" i="3" s="1"/>
  <c r="BC78" i="3"/>
  <c r="BD78" i="3" s="1"/>
  <c r="BC82" i="3"/>
  <c r="BD82" i="3" s="1"/>
  <c r="BC87" i="3"/>
  <c r="BD87" i="3" s="1"/>
  <c r="BC97" i="3"/>
  <c r="BD97" i="3" s="1"/>
  <c r="BC103" i="3"/>
  <c r="BD103" i="3" s="1"/>
  <c r="BC92" i="3"/>
  <c r="BD92" i="3" s="1"/>
  <c r="BC107" i="3"/>
  <c r="BD107" i="3" s="1"/>
  <c r="BC105" i="3"/>
  <c r="BD105" i="3" s="1"/>
  <c r="BC16" i="3"/>
  <c r="BD16" i="3" s="1"/>
  <c r="BE16" i="3" s="1"/>
  <c r="BF16" i="3" s="1"/>
  <c r="BG16" i="3" s="1"/>
  <c r="BH16" i="3" s="1"/>
  <c r="BI16" i="3" s="1"/>
  <c r="BK16" i="3" s="1"/>
  <c r="BC121" i="3"/>
  <c r="BD121" i="3" s="1"/>
  <c r="BC113" i="3"/>
  <c r="BD113" i="3" s="1"/>
  <c r="BC40" i="3"/>
  <c r="BD40" i="3" s="1"/>
  <c r="BE40" i="3" s="1"/>
  <c r="BF40" i="3" s="1"/>
  <c r="BG40" i="3" s="1"/>
  <c r="BH40" i="3" s="1"/>
  <c r="BI40" i="3" s="1"/>
  <c r="BK40" i="3" s="1"/>
  <c r="BC53" i="3"/>
  <c r="BD53" i="3" s="1"/>
  <c r="BE53" i="3" s="1"/>
  <c r="BF53" i="3" s="1"/>
  <c r="BG53" i="3" s="1"/>
  <c r="BH53" i="3" s="1"/>
  <c r="BI53" i="3" s="1"/>
  <c r="BK53" i="3" s="1"/>
  <c r="BC22" i="3"/>
  <c r="BD22" i="3" s="1"/>
  <c r="BE22" i="3" s="1"/>
  <c r="BF22" i="3" s="1"/>
  <c r="BG22" i="3" s="1"/>
  <c r="BH22" i="3" s="1"/>
  <c r="BI22" i="3" s="1"/>
  <c r="BK22" i="3" s="1"/>
  <c r="BC26" i="3"/>
  <c r="BD26" i="3" s="1"/>
  <c r="BE26" i="3" s="1"/>
  <c r="BF26" i="3" s="1"/>
  <c r="BG26" i="3" s="1"/>
  <c r="BH26" i="3" s="1"/>
  <c r="BI26" i="3" s="1"/>
  <c r="BK26" i="3" s="1"/>
  <c r="BC30" i="3"/>
  <c r="BD30" i="3" s="1"/>
  <c r="BE30" i="3" s="1"/>
  <c r="BF30" i="3" s="1"/>
  <c r="BG30" i="3" s="1"/>
  <c r="BH30" i="3" s="1"/>
  <c r="BI30" i="3" s="1"/>
  <c r="BK30" i="3" s="1"/>
  <c r="BC56" i="3"/>
  <c r="BC61" i="3"/>
  <c r="BC65" i="3"/>
  <c r="BD65" i="3" s="1"/>
  <c r="BC69" i="3"/>
  <c r="BD69" i="3" s="1"/>
  <c r="BC73" i="3"/>
  <c r="BD73" i="3" s="1"/>
  <c r="BC77" i="3"/>
  <c r="BD77" i="3" s="1"/>
  <c r="BC81" i="3"/>
  <c r="BD81" i="3" s="1"/>
  <c r="BC86" i="3"/>
  <c r="BD86" i="3" s="1"/>
  <c r="BC94" i="3"/>
  <c r="BD94" i="3" s="1"/>
  <c r="BC101" i="3"/>
  <c r="BD101" i="3" s="1"/>
  <c r="BC90" i="3"/>
  <c r="BD90" i="3" s="1"/>
  <c r="BC102" i="3"/>
  <c r="BD102" i="3" s="1"/>
  <c r="BC117" i="3"/>
  <c r="BD117" i="3" s="1"/>
  <c r="BC11" i="3"/>
  <c r="BD11" i="3" s="1"/>
  <c r="BE11" i="3" s="1"/>
  <c r="BF11" i="3" s="1"/>
  <c r="BG11" i="3" s="1"/>
  <c r="BH11" i="3" s="1"/>
  <c r="BI11" i="3" s="1"/>
  <c r="BK11" i="3" s="1"/>
  <c r="BC19" i="3"/>
  <c r="BD19" i="3" s="1"/>
  <c r="BE19" i="3" s="1"/>
  <c r="BF19" i="3" s="1"/>
  <c r="BG19" i="3" s="1"/>
  <c r="BH19" i="3" s="1"/>
  <c r="BI19" i="3" s="1"/>
  <c r="BK19" i="3" s="1"/>
  <c r="BC133" i="3"/>
  <c r="BD133" i="3" s="1"/>
  <c r="BC91" i="3"/>
  <c r="BD91" i="3" s="1"/>
  <c r="BC34" i="3"/>
  <c r="BD34" i="3" s="1"/>
  <c r="BE34" i="3" s="1"/>
  <c r="BF34" i="3" s="1"/>
  <c r="BG34" i="3" s="1"/>
  <c r="BH34" i="3" s="1"/>
  <c r="BI34" i="3" s="1"/>
  <c r="BK34" i="3" s="1"/>
  <c r="BC46" i="3"/>
  <c r="BD46" i="3" s="1"/>
  <c r="BE46" i="3" s="1"/>
  <c r="BF46" i="3" s="1"/>
  <c r="BG46" i="3" s="1"/>
  <c r="BH46" i="3" s="1"/>
  <c r="BI46" i="3" s="1"/>
  <c r="BK46" i="3" s="1"/>
  <c r="BC47" i="3"/>
  <c r="BD47" i="3" s="1"/>
  <c r="BE47" i="3" s="1"/>
  <c r="BF47" i="3" s="1"/>
  <c r="BG47" i="3" s="1"/>
  <c r="BH47" i="3" s="1"/>
  <c r="BI47" i="3" s="1"/>
  <c r="BK47" i="3" s="1"/>
  <c r="BC33" i="3"/>
  <c r="BD33" i="3" s="1"/>
  <c r="BE33" i="3" s="1"/>
  <c r="BF33" i="3" s="1"/>
  <c r="BG33" i="3" s="1"/>
  <c r="BH33" i="3" s="1"/>
  <c r="BI33" i="3" s="1"/>
  <c r="BK33" i="3" s="1"/>
  <c r="BC39" i="3"/>
  <c r="BD39" i="3" s="1"/>
  <c r="BE39" i="3" s="1"/>
  <c r="BF39" i="3" s="1"/>
  <c r="BG39" i="3" s="1"/>
  <c r="BH39" i="3" s="1"/>
  <c r="BI39" i="3" s="1"/>
  <c r="BK39" i="3" s="1"/>
  <c r="BC44" i="3"/>
  <c r="BD44" i="3" s="1"/>
  <c r="BE44" i="3" s="1"/>
  <c r="BF44" i="3" s="1"/>
  <c r="BG44" i="3" s="1"/>
  <c r="BH44" i="3" s="1"/>
  <c r="BI44" i="3" s="1"/>
  <c r="BK44" i="3" s="1"/>
  <c r="BC51" i="3"/>
  <c r="BD51" i="3" s="1"/>
  <c r="BE51" i="3" s="1"/>
  <c r="BF51" i="3" s="1"/>
  <c r="BG51" i="3" s="1"/>
  <c r="BH51" i="3" s="1"/>
  <c r="BI51" i="3" s="1"/>
  <c r="BK51" i="3" s="1"/>
  <c r="BC25" i="3"/>
  <c r="BD25" i="3" s="1"/>
  <c r="BE25" i="3" s="1"/>
  <c r="BF25" i="3" s="1"/>
  <c r="BG25" i="3" s="1"/>
  <c r="BH25" i="3" s="1"/>
  <c r="BI25" i="3" s="1"/>
  <c r="BK25" i="3" s="1"/>
  <c r="BC29" i="3"/>
  <c r="BD29" i="3" s="1"/>
  <c r="BE29" i="3" s="1"/>
  <c r="BF29" i="3" s="1"/>
  <c r="BG29" i="3" s="1"/>
  <c r="BH29" i="3" s="1"/>
  <c r="BI29" i="3" s="1"/>
  <c r="BK29" i="3" s="1"/>
  <c r="BC52" i="3"/>
  <c r="BD52" i="3" s="1"/>
  <c r="BE52" i="3" s="1"/>
  <c r="BF52" i="3" s="1"/>
  <c r="BG52" i="3" s="1"/>
  <c r="BH52" i="3" s="1"/>
  <c r="BI52" i="3" s="1"/>
  <c r="BK52" i="3" s="1"/>
  <c r="BC60" i="3"/>
  <c r="BC64" i="3"/>
  <c r="BD64" i="3" s="1"/>
  <c r="BC68" i="3"/>
  <c r="BD68" i="3" s="1"/>
  <c r="BC72" i="3"/>
  <c r="BD72" i="3" s="1"/>
  <c r="BC76" i="3"/>
  <c r="BD76" i="3" s="1"/>
  <c r="BC80" i="3"/>
  <c r="BD80" i="3" s="1"/>
  <c r="BC85" i="3"/>
  <c r="BD85" i="3" s="1"/>
  <c r="BC93" i="3"/>
  <c r="BD93" i="3" s="1"/>
  <c r="BC99" i="3"/>
  <c r="BD99" i="3" s="1"/>
  <c r="BC89" i="3"/>
  <c r="BD89" i="3" s="1"/>
  <c r="BC100" i="3"/>
  <c r="BD100" i="3" s="1"/>
  <c r="BC115" i="3"/>
  <c r="BD115" i="3" s="1"/>
  <c r="BC125" i="3"/>
  <c r="BD125" i="3" s="1"/>
  <c r="BC15" i="3"/>
  <c r="BD15" i="3" s="1"/>
  <c r="BE15" i="3" s="1"/>
  <c r="BF15" i="3" s="1"/>
  <c r="BG15" i="3" s="1"/>
  <c r="BH15" i="3" s="1"/>
  <c r="BI15" i="3" s="1"/>
  <c r="BK15" i="3" s="1"/>
  <c r="BC109" i="3"/>
  <c r="BD109" i="3" s="1"/>
  <c r="BC18" i="3"/>
  <c r="BD18" i="3" s="1"/>
  <c r="BE18" i="3" s="1"/>
  <c r="BF18" i="3" s="1"/>
  <c r="BG18" i="3" s="1"/>
  <c r="BH18" i="3" s="1"/>
  <c r="BI18" i="3" s="1"/>
  <c r="BK18" i="3" s="1"/>
  <c r="BC45" i="3"/>
  <c r="BD45" i="3" s="1"/>
  <c r="BE45" i="3" s="1"/>
  <c r="BF45" i="3" s="1"/>
  <c r="BG45" i="3" s="1"/>
  <c r="BH45" i="3" s="1"/>
  <c r="BI45" i="3" s="1"/>
  <c r="BK45" i="3" s="1"/>
  <c r="BC32" i="3"/>
  <c r="BD32" i="3" s="1"/>
  <c r="BE32" i="3" s="1"/>
  <c r="BF32" i="3" s="1"/>
  <c r="BG32" i="3" s="1"/>
  <c r="BH32" i="3" s="1"/>
  <c r="BI32" i="3" s="1"/>
  <c r="BK32" i="3" s="1"/>
  <c r="BC42" i="3"/>
  <c r="BD42" i="3" s="1"/>
  <c r="BE42" i="3" s="1"/>
  <c r="BF42" i="3" s="1"/>
  <c r="BG42" i="3" s="1"/>
  <c r="BH42" i="3" s="1"/>
  <c r="BI42" i="3" s="1"/>
  <c r="BK42" i="3" s="1"/>
  <c r="BC50" i="3"/>
  <c r="BD50" i="3" s="1"/>
  <c r="BE50" i="3" s="1"/>
  <c r="BF50" i="3" s="1"/>
  <c r="BG50" i="3" s="1"/>
  <c r="BH50" i="3" s="1"/>
  <c r="BI50" i="3" s="1"/>
  <c r="BK50" i="3" s="1"/>
  <c r="BC95" i="3"/>
  <c r="BD95" i="3" s="1"/>
  <c r="BC24" i="3"/>
  <c r="BD24" i="3" s="1"/>
  <c r="BE24" i="3" s="1"/>
  <c r="BF24" i="3" s="1"/>
  <c r="BG24" i="3" s="1"/>
  <c r="BH24" i="3" s="1"/>
  <c r="BI24" i="3" s="1"/>
  <c r="BK24" i="3" s="1"/>
  <c r="BC28" i="3"/>
  <c r="BD28" i="3" s="1"/>
  <c r="BE28" i="3" s="1"/>
  <c r="BF28" i="3" s="1"/>
  <c r="BG28" i="3" s="1"/>
  <c r="BH28" i="3" s="1"/>
  <c r="BI28" i="3" s="1"/>
  <c r="BK28" i="3" s="1"/>
  <c r="BC43" i="3"/>
  <c r="BD43" i="3" s="1"/>
  <c r="BE43" i="3" s="1"/>
  <c r="BF43" i="3" s="1"/>
  <c r="BG43" i="3" s="1"/>
  <c r="BH43" i="3" s="1"/>
  <c r="BI43" i="3" s="1"/>
  <c r="BK43" i="3" s="1"/>
  <c r="BC59" i="3"/>
  <c r="BC63" i="3"/>
  <c r="BC67" i="3"/>
  <c r="BD67" i="3" s="1"/>
  <c r="BC71" i="3"/>
  <c r="BD71" i="3" s="1"/>
  <c r="BC75" i="3"/>
  <c r="BD75" i="3" s="1"/>
  <c r="BC79" i="3"/>
  <c r="BD79" i="3" s="1"/>
  <c r="BC84" i="3"/>
  <c r="BD84" i="3" s="1"/>
  <c r="BC88" i="3"/>
  <c r="BD88" i="3" s="1"/>
  <c r="BC98" i="3"/>
  <c r="BD98" i="3" s="1"/>
  <c r="BC55" i="3"/>
  <c r="BD55" i="3" s="1"/>
  <c r="BE55" i="3" s="1"/>
  <c r="BF55" i="3" s="1"/>
  <c r="BG55" i="3" s="1"/>
  <c r="BH55" i="3" s="1"/>
  <c r="BI55" i="3" s="1"/>
  <c r="BK55" i="3" s="1"/>
  <c r="BC96" i="3"/>
  <c r="BD96" i="3" s="1"/>
  <c r="BC111" i="3"/>
  <c r="BD111" i="3" s="1"/>
  <c r="BC21" i="3"/>
  <c r="BD21" i="3" s="1"/>
  <c r="BE21" i="3" s="1"/>
  <c r="BF21" i="3" s="1"/>
  <c r="BG21" i="3" s="1"/>
  <c r="BH21" i="3" s="1"/>
  <c r="BI21" i="3" s="1"/>
  <c r="BK21" i="3" s="1"/>
  <c r="BC20" i="3"/>
  <c r="BD20" i="3" s="1"/>
  <c r="BE20" i="3" s="1"/>
  <c r="BF20" i="3" s="1"/>
  <c r="BG20" i="3" s="1"/>
  <c r="BH20" i="3" s="1"/>
  <c r="BI20" i="3" s="1"/>
  <c r="BK20" i="3" s="1"/>
  <c r="BC129" i="3"/>
  <c r="BD129" i="3" s="1"/>
  <c r="BC14" i="3"/>
  <c r="BD14" i="3" s="1"/>
  <c r="BE14" i="3" s="1"/>
  <c r="BF14" i="3" s="1"/>
  <c r="BG14" i="3" s="1"/>
  <c r="BH14" i="3" s="1"/>
  <c r="BI14" i="3" s="1"/>
  <c r="BK14" i="3" s="1"/>
  <c r="AJ2" i="3"/>
  <c r="AI135" i="3"/>
  <c r="BG110" i="3" l="1"/>
  <c r="BG112" i="3"/>
  <c r="BF131" i="3"/>
  <c r="BF104" i="3"/>
  <c r="BF116" i="3"/>
  <c r="BF106" i="3"/>
  <c r="BF114" i="3"/>
  <c r="BF124" i="3"/>
  <c r="BF108" i="3"/>
  <c r="BF126" i="3"/>
  <c r="BF118" i="3"/>
  <c r="BF123" i="3"/>
  <c r="BF132" i="3"/>
  <c r="BF120" i="3"/>
  <c r="BF134" i="3"/>
  <c r="BF130" i="3"/>
  <c r="BF119" i="3"/>
  <c r="BF128" i="3"/>
  <c r="BF127" i="3"/>
  <c r="BF122" i="3"/>
  <c r="BD62" i="3"/>
  <c r="BE62" i="3" s="1"/>
  <c r="BE67" i="3"/>
  <c r="BE68" i="3"/>
  <c r="BE66" i="3"/>
  <c r="BE72" i="3"/>
  <c r="BE81" i="3"/>
  <c r="BE70" i="3"/>
  <c r="BE75" i="3"/>
  <c r="BE95" i="3"/>
  <c r="BE76" i="3"/>
  <c r="BE86" i="3"/>
  <c r="BE74" i="3"/>
  <c r="BE89" i="3"/>
  <c r="BE73" i="3"/>
  <c r="BF73" i="3" s="1"/>
  <c r="BE71" i="3"/>
  <c r="BE79" i="3"/>
  <c r="BE84" i="3"/>
  <c r="BE85" i="3"/>
  <c r="BD61" i="3"/>
  <c r="BE61" i="3" s="1"/>
  <c r="BE82" i="3"/>
  <c r="BF82" i="3" s="1"/>
  <c r="BD60" i="3"/>
  <c r="BE60" i="3" s="1"/>
  <c r="BD57" i="3"/>
  <c r="BE57" i="3" s="1"/>
  <c r="BD63" i="3"/>
  <c r="BE63" i="3" s="1"/>
  <c r="BE64" i="3"/>
  <c r="BE96" i="3"/>
  <c r="BE77" i="3"/>
  <c r="BE92" i="3"/>
  <c r="BE80" i="3"/>
  <c r="BE91" i="3"/>
  <c r="BE94" i="3"/>
  <c r="BD56" i="3"/>
  <c r="BE56" i="3" s="1"/>
  <c r="BE78" i="3"/>
  <c r="BE88" i="3"/>
  <c r="BE93" i="3"/>
  <c r="BE90" i="3"/>
  <c r="BE65" i="3"/>
  <c r="BE87" i="3"/>
  <c r="BE99" i="3"/>
  <c r="BE97" i="3"/>
  <c r="BD59" i="3"/>
  <c r="BE59" i="3" s="1"/>
  <c r="BE98" i="3"/>
  <c r="BE69" i="3"/>
  <c r="BF69" i="3" s="1"/>
  <c r="BE109" i="3"/>
  <c r="BE121" i="3"/>
  <c r="BE111" i="3"/>
  <c r="BE115" i="3"/>
  <c r="BE107" i="3"/>
  <c r="BF107" i="3" s="1"/>
  <c r="BE125" i="3"/>
  <c r="BE133" i="3"/>
  <c r="BE105" i="3"/>
  <c r="BE129" i="3"/>
  <c r="BF129" i="3" s="1"/>
  <c r="BE101" i="3"/>
  <c r="BE113" i="3"/>
  <c r="BE102" i="3"/>
  <c r="BE117" i="3"/>
  <c r="BE103" i="3"/>
  <c r="BE100" i="3"/>
  <c r="BL20" i="3"/>
  <c r="BL55" i="3"/>
  <c r="BL24" i="3"/>
  <c r="BL32" i="3"/>
  <c r="BL25" i="3"/>
  <c r="BL33" i="3"/>
  <c r="BL53" i="3"/>
  <c r="BL16" i="3"/>
  <c r="BL36" i="3"/>
  <c r="BL28" i="3"/>
  <c r="BL42" i="3"/>
  <c r="BL29" i="3"/>
  <c r="BL39" i="3"/>
  <c r="BL34" i="3"/>
  <c r="BL11" i="3"/>
  <c r="BL22" i="3"/>
  <c r="BL27" i="3"/>
  <c r="BL41" i="3"/>
  <c r="BL38" i="3"/>
  <c r="BL14" i="3"/>
  <c r="BL43" i="3"/>
  <c r="BL50" i="3"/>
  <c r="BL18" i="3"/>
  <c r="BL52" i="3"/>
  <c r="BL44" i="3"/>
  <c r="BL46" i="3"/>
  <c r="BL19" i="3"/>
  <c r="BL35" i="3"/>
  <c r="BL48" i="3"/>
  <c r="BL37" i="3"/>
  <c r="BL21" i="3"/>
  <c r="BL45" i="3"/>
  <c r="BL51" i="3"/>
  <c r="BL47" i="3"/>
  <c r="BL30" i="3"/>
  <c r="BL40" i="3"/>
  <c r="BL54" i="3"/>
  <c r="BL31" i="3"/>
  <c r="BL15" i="3"/>
  <c r="BL23" i="3"/>
  <c r="BL26" i="3"/>
  <c r="AK2" i="3"/>
  <c r="AJ135" i="3"/>
  <c r="BH112" i="3" l="1"/>
  <c r="BH110" i="3"/>
  <c r="BG69" i="3"/>
  <c r="BG73" i="3"/>
  <c r="BG128" i="3"/>
  <c r="BG120" i="3"/>
  <c r="BG126" i="3"/>
  <c r="BG119" i="3"/>
  <c r="BG132" i="3"/>
  <c r="BG108" i="3"/>
  <c r="BG116" i="3"/>
  <c r="BG82" i="3"/>
  <c r="BG122" i="3"/>
  <c r="BG130" i="3"/>
  <c r="BG123" i="3"/>
  <c r="BG124" i="3"/>
  <c r="BG104" i="3"/>
  <c r="BG129" i="3"/>
  <c r="BG107" i="3"/>
  <c r="BG127" i="3"/>
  <c r="BG134" i="3"/>
  <c r="BG118" i="3"/>
  <c r="BG114" i="3"/>
  <c r="BG131" i="3"/>
  <c r="BG106" i="3"/>
  <c r="BF117" i="3"/>
  <c r="BF125" i="3"/>
  <c r="BF111" i="3"/>
  <c r="BF99" i="3"/>
  <c r="BF93" i="3"/>
  <c r="BF94" i="3"/>
  <c r="BF77" i="3"/>
  <c r="BF57" i="3"/>
  <c r="BF61" i="3"/>
  <c r="BF71" i="3"/>
  <c r="BF74" i="3"/>
  <c r="BF75" i="3"/>
  <c r="BF66" i="3"/>
  <c r="BF102" i="3"/>
  <c r="BF121" i="3"/>
  <c r="BF98" i="3"/>
  <c r="BF87" i="3"/>
  <c r="BF88" i="3"/>
  <c r="BF91" i="3"/>
  <c r="BF96" i="3"/>
  <c r="BF60" i="3"/>
  <c r="BF85" i="3"/>
  <c r="BF86" i="3"/>
  <c r="BF70" i="3"/>
  <c r="BF68" i="3"/>
  <c r="BF100" i="3"/>
  <c r="BF113" i="3"/>
  <c r="BF105" i="3"/>
  <c r="BF109" i="3"/>
  <c r="BF59" i="3"/>
  <c r="BF65" i="3"/>
  <c r="BF78" i="3"/>
  <c r="BF80" i="3"/>
  <c r="BF64" i="3"/>
  <c r="BF84" i="3"/>
  <c r="BF76" i="3"/>
  <c r="BF81" i="3"/>
  <c r="BF67" i="3"/>
  <c r="BF103" i="3"/>
  <c r="BF101" i="3"/>
  <c r="BF133" i="3"/>
  <c r="BF115" i="3"/>
  <c r="BF97" i="3"/>
  <c r="BF90" i="3"/>
  <c r="BF56" i="3"/>
  <c r="BF92" i="3"/>
  <c r="BF63" i="3"/>
  <c r="BF79" i="3"/>
  <c r="BF89" i="3"/>
  <c r="BF95" i="3"/>
  <c r="BF72" i="3"/>
  <c r="BF62" i="3"/>
  <c r="AL2" i="3"/>
  <c r="AK135" i="3"/>
  <c r="BI110" i="3" l="1"/>
  <c r="BK110" i="3" s="1"/>
  <c r="BL110" i="3" s="1"/>
  <c r="BI112" i="3"/>
  <c r="BK112" i="3" s="1"/>
  <c r="BL112" i="3" s="1"/>
  <c r="BH123" i="3"/>
  <c r="BH118" i="3"/>
  <c r="BH130" i="3"/>
  <c r="BH106" i="3"/>
  <c r="BH134" i="3"/>
  <c r="BH104" i="3"/>
  <c r="BH122" i="3"/>
  <c r="BH132" i="3"/>
  <c r="BH128" i="3"/>
  <c r="BH114" i="3"/>
  <c r="BH129" i="3"/>
  <c r="BH108" i="3"/>
  <c r="BH120" i="3"/>
  <c r="BH131" i="3"/>
  <c r="BH127" i="3"/>
  <c r="BH124" i="3"/>
  <c r="BH82" i="3"/>
  <c r="BH119" i="3"/>
  <c r="BH107" i="3"/>
  <c r="BH126" i="3"/>
  <c r="BH69" i="3"/>
  <c r="BH116" i="3"/>
  <c r="BH73" i="3"/>
  <c r="BG92" i="3"/>
  <c r="BG100" i="3"/>
  <c r="BG71" i="3"/>
  <c r="BG133" i="3"/>
  <c r="BG81" i="3"/>
  <c r="BG80" i="3"/>
  <c r="BG109" i="3"/>
  <c r="BG68" i="3"/>
  <c r="BG60" i="3"/>
  <c r="BG87" i="3"/>
  <c r="BG66" i="3"/>
  <c r="BG61" i="3"/>
  <c r="BG93" i="3"/>
  <c r="BG117" i="3"/>
  <c r="BG115" i="3"/>
  <c r="BG64" i="3"/>
  <c r="BG85" i="3"/>
  <c r="BG102" i="3"/>
  <c r="BG89" i="3"/>
  <c r="BG62" i="3"/>
  <c r="BG90" i="3"/>
  <c r="BG76" i="3"/>
  <c r="BG105" i="3"/>
  <c r="BG96" i="3"/>
  <c r="BG75" i="3"/>
  <c r="BG99" i="3"/>
  <c r="BG95" i="3"/>
  <c r="BG67" i="3"/>
  <c r="BG59" i="3"/>
  <c r="BG88" i="3"/>
  <c r="BG94" i="3"/>
  <c r="BG125" i="3"/>
  <c r="BG56" i="3"/>
  <c r="BG79" i="3"/>
  <c r="BG101" i="3"/>
  <c r="BG78" i="3"/>
  <c r="BG70" i="3"/>
  <c r="BG98" i="3"/>
  <c r="BG57" i="3"/>
  <c r="BG72" i="3"/>
  <c r="BG63" i="3"/>
  <c r="BG97" i="3"/>
  <c r="BG103" i="3"/>
  <c r="BG84" i="3"/>
  <c r="BG65" i="3"/>
  <c r="BG113" i="3"/>
  <c r="BG86" i="3"/>
  <c r="BG91" i="3"/>
  <c r="BG121" i="3"/>
  <c r="BG74" i="3"/>
  <c r="BG77" i="3"/>
  <c r="BG111" i="3"/>
  <c r="AL135" i="3"/>
  <c r="AM2" i="3"/>
  <c r="BI119" i="3" l="1"/>
  <c r="BK119" i="3" s="1"/>
  <c r="BL119" i="3" s="1"/>
  <c r="BI114" i="3"/>
  <c r="BK114" i="3" s="1"/>
  <c r="BL114" i="3" s="1"/>
  <c r="BI104" i="3"/>
  <c r="BK104" i="3" s="1"/>
  <c r="BL104" i="3" s="1"/>
  <c r="BI69" i="3"/>
  <c r="BK69" i="3" s="1"/>
  <c r="BL69" i="3" s="1"/>
  <c r="BI82" i="3"/>
  <c r="BK82" i="3" s="1"/>
  <c r="BL82" i="3" s="1"/>
  <c r="BI120" i="3"/>
  <c r="BK120" i="3" s="1"/>
  <c r="BL120" i="3" s="1"/>
  <c r="BI128" i="3"/>
  <c r="BK128" i="3" s="1"/>
  <c r="BL128" i="3" s="1"/>
  <c r="BI134" i="3"/>
  <c r="BK134" i="3" s="1"/>
  <c r="BL134" i="3" s="1"/>
  <c r="BI123" i="3"/>
  <c r="BK123" i="3" s="1"/>
  <c r="BL123" i="3" s="1"/>
  <c r="BI126" i="3"/>
  <c r="BK126" i="3" s="1"/>
  <c r="BL126" i="3" s="1"/>
  <c r="BI124" i="3"/>
  <c r="BK124" i="3" s="1"/>
  <c r="BL124" i="3" s="1"/>
  <c r="BI108" i="3"/>
  <c r="BK108" i="3" s="1"/>
  <c r="BL108" i="3" s="1"/>
  <c r="BI132" i="3"/>
  <c r="BK132" i="3" s="1"/>
  <c r="BL132" i="3" s="1"/>
  <c r="BI106" i="3"/>
  <c r="BK106" i="3" s="1"/>
  <c r="BL106" i="3" s="1"/>
  <c r="BI116" i="3"/>
  <c r="BK116" i="3" s="1"/>
  <c r="BL116" i="3" s="1"/>
  <c r="BI131" i="3"/>
  <c r="BK131" i="3" s="1"/>
  <c r="BL131" i="3" s="1"/>
  <c r="BI118" i="3"/>
  <c r="BK118" i="3" s="1"/>
  <c r="BL118" i="3" s="1"/>
  <c r="BI73" i="3"/>
  <c r="BK73" i="3" s="1"/>
  <c r="BL73" i="3" s="1"/>
  <c r="BI107" i="3"/>
  <c r="BK107" i="3" s="1"/>
  <c r="BL107" i="3" s="1"/>
  <c r="BI127" i="3"/>
  <c r="BK127" i="3" s="1"/>
  <c r="BL127" i="3" s="1"/>
  <c r="BI129" i="3"/>
  <c r="BK129" i="3" s="1"/>
  <c r="BL129" i="3" s="1"/>
  <c r="BI122" i="3"/>
  <c r="BK122" i="3" s="1"/>
  <c r="BL122" i="3" s="1"/>
  <c r="BI130" i="3"/>
  <c r="BK130" i="3" s="1"/>
  <c r="BL130" i="3" s="1"/>
  <c r="BH65" i="3"/>
  <c r="BI65" i="3" s="1"/>
  <c r="BK65" i="3" s="1"/>
  <c r="BL65" i="3" s="1"/>
  <c r="BH75" i="3"/>
  <c r="BH85" i="3"/>
  <c r="BH93" i="3"/>
  <c r="BH81" i="3"/>
  <c r="BH111" i="3"/>
  <c r="BH84" i="3"/>
  <c r="BI84" i="3" s="1"/>
  <c r="BK84" i="3" s="1"/>
  <c r="BL84" i="3" s="1"/>
  <c r="BH78" i="3"/>
  <c r="BH67" i="3"/>
  <c r="BH62" i="3"/>
  <c r="BH61" i="3"/>
  <c r="BH68" i="3"/>
  <c r="BH133" i="3"/>
  <c r="BH103" i="3"/>
  <c r="BH101" i="3"/>
  <c r="BH94" i="3"/>
  <c r="BH95" i="3"/>
  <c r="BH105" i="3"/>
  <c r="BH89" i="3"/>
  <c r="BH115" i="3"/>
  <c r="BH66" i="3"/>
  <c r="BH109" i="3"/>
  <c r="BH71" i="3"/>
  <c r="BH121" i="3"/>
  <c r="BH70" i="3"/>
  <c r="BH59" i="3"/>
  <c r="BH90" i="3"/>
  <c r="BH60" i="3"/>
  <c r="BH92" i="3"/>
  <c r="BH72" i="3"/>
  <c r="BH125" i="3"/>
  <c r="BH96" i="3"/>
  <c r="BH64" i="3"/>
  <c r="BH77" i="3"/>
  <c r="BH74" i="3"/>
  <c r="BH113" i="3"/>
  <c r="BH97" i="3"/>
  <c r="BH98" i="3"/>
  <c r="BH79" i="3"/>
  <c r="BI79" i="3" s="1"/>
  <c r="BK79" i="3" s="1"/>
  <c r="BL79" i="3" s="1"/>
  <c r="BH88" i="3"/>
  <c r="BH99" i="3"/>
  <c r="BH76" i="3"/>
  <c r="BH102" i="3"/>
  <c r="BH117" i="3"/>
  <c r="BH87" i="3"/>
  <c r="BH80" i="3"/>
  <c r="BH100" i="3"/>
  <c r="BH63" i="3"/>
  <c r="BH91" i="3"/>
  <c r="BH86" i="3"/>
  <c r="BH57" i="3"/>
  <c r="BH56" i="3"/>
  <c r="AM135" i="3"/>
  <c r="AN2" i="3"/>
  <c r="BI80" i="3" l="1"/>
  <c r="BK80" i="3" s="1"/>
  <c r="BL80" i="3" s="1"/>
  <c r="BI125" i="3"/>
  <c r="BK125" i="3" s="1"/>
  <c r="BL125" i="3" s="1"/>
  <c r="BI90" i="3"/>
  <c r="BK90" i="3" s="1"/>
  <c r="BL90" i="3" s="1"/>
  <c r="BI89" i="3"/>
  <c r="BK89" i="3" s="1"/>
  <c r="BL89" i="3" s="1"/>
  <c r="BI101" i="3"/>
  <c r="BK101" i="3" s="1"/>
  <c r="BL101" i="3" s="1"/>
  <c r="BI93" i="3"/>
  <c r="BK93" i="3" s="1"/>
  <c r="BL93" i="3" s="1"/>
  <c r="BI91" i="3"/>
  <c r="BK91" i="3" s="1"/>
  <c r="BL91" i="3" s="1"/>
  <c r="BI99" i="3"/>
  <c r="BK99" i="3" s="1"/>
  <c r="BL99" i="3" s="1"/>
  <c r="BI77" i="3"/>
  <c r="BK77" i="3" s="1"/>
  <c r="BL77" i="3" s="1"/>
  <c r="BI72" i="3"/>
  <c r="BK72" i="3" s="1"/>
  <c r="BL72" i="3" s="1"/>
  <c r="BI109" i="3"/>
  <c r="BK109" i="3" s="1"/>
  <c r="BL109" i="3" s="1"/>
  <c r="BI105" i="3"/>
  <c r="BK105" i="3" s="1"/>
  <c r="BL105" i="3" s="1"/>
  <c r="BI103" i="3"/>
  <c r="BK103" i="3" s="1"/>
  <c r="BL103" i="3" s="1"/>
  <c r="BI85" i="3"/>
  <c r="BK85" i="3" s="1"/>
  <c r="BL85" i="3" s="1"/>
  <c r="BI117" i="3"/>
  <c r="BK117" i="3" s="1"/>
  <c r="BL117" i="3" s="1"/>
  <c r="BI88" i="3"/>
  <c r="BK88" i="3" s="1"/>
  <c r="BL88" i="3" s="1"/>
  <c r="BI97" i="3"/>
  <c r="BK97" i="3" s="1"/>
  <c r="BL97" i="3" s="1"/>
  <c r="BI92" i="3"/>
  <c r="BK92" i="3" s="1"/>
  <c r="BL92" i="3" s="1"/>
  <c r="BI70" i="3"/>
  <c r="BK70" i="3" s="1"/>
  <c r="BL70" i="3" s="1"/>
  <c r="BI95" i="3"/>
  <c r="BK95" i="3" s="1"/>
  <c r="BL95" i="3" s="1"/>
  <c r="BI133" i="3"/>
  <c r="BK133" i="3" s="1"/>
  <c r="BL133" i="3" s="1"/>
  <c r="BI111" i="3"/>
  <c r="BK111" i="3" s="1"/>
  <c r="BL111" i="3" s="1"/>
  <c r="BI75" i="3"/>
  <c r="BK75" i="3" s="1"/>
  <c r="BL75" i="3" s="1"/>
  <c r="BI86" i="3"/>
  <c r="BK86" i="3" s="1"/>
  <c r="BL86" i="3" s="1"/>
  <c r="BI76" i="3"/>
  <c r="BK76" i="3" s="1"/>
  <c r="BL76" i="3" s="1"/>
  <c r="BI74" i="3"/>
  <c r="BK74" i="3" s="1"/>
  <c r="BL74" i="3" s="1"/>
  <c r="BI71" i="3"/>
  <c r="BK71" i="3" s="1"/>
  <c r="BL71" i="3" s="1"/>
  <c r="BI87" i="3"/>
  <c r="BK87" i="3" s="1"/>
  <c r="BL87" i="3" s="1"/>
  <c r="BI98" i="3"/>
  <c r="BK98" i="3" s="1"/>
  <c r="BL98" i="3" s="1"/>
  <c r="BI100" i="3"/>
  <c r="BK100" i="3" s="1"/>
  <c r="BL100" i="3" s="1"/>
  <c r="BI102" i="3"/>
  <c r="BK102" i="3" s="1"/>
  <c r="BL102" i="3" s="1"/>
  <c r="BI113" i="3"/>
  <c r="BK113" i="3" s="1"/>
  <c r="BL113" i="3" s="1"/>
  <c r="BI96" i="3"/>
  <c r="BK96" i="3" s="1"/>
  <c r="BL96" i="3" s="1"/>
  <c r="BI121" i="3"/>
  <c r="BK121" i="3" s="1"/>
  <c r="BL121" i="3" s="1"/>
  <c r="BI115" i="3"/>
  <c r="BK115" i="3" s="1"/>
  <c r="BL115" i="3" s="1"/>
  <c r="BI94" i="3"/>
  <c r="BK94" i="3" s="1"/>
  <c r="BL94" i="3" s="1"/>
  <c r="BI68" i="3"/>
  <c r="BK68" i="3" s="1"/>
  <c r="BL68" i="3" s="1"/>
  <c r="BI78" i="3"/>
  <c r="BK78" i="3" s="1"/>
  <c r="BL78" i="3" s="1"/>
  <c r="BI81" i="3"/>
  <c r="BK81" i="3" s="1"/>
  <c r="BL81" i="3" s="1"/>
  <c r="BI62" i="3"/>
  <c r="BK62" i="3" s="1"/>
  <c r="BL62" i="3" s="1"/>
  <c r="BI63" i="3"/>
  <c r="BK63" i="3" s="1"/>
  <c r="BL63" i="3" s="1"/>
  <c r="BI64" i="3"/>
  <c r="BK64" i="3" s="1"/>
  <c r="BL64" i="3" s="1"/>
  <c r="BI67" i="3"/>
  <c r="BK67" i="3" s="1"/>
  <c r="BL67" i="3" s="1"/>
  <c r="BI57" i="3"/>
  <c r="BK57" i="3" s="1"/>
  <c r="BL57" i="3" s="1"/>
  <c r="BI59" i="3"/>
  <c r="BK59" i="3" s="1"/>
  <c r="BL59" i="3" s="1"/>
  <c r="BI56" i="3"/>
  <c r="BK56" i="3" s="1"/>
  <c r="BL56" i="3" s="1"/>
  <c r="BI66" i="3"/>
  <c r="BK66" i="3" s="1"/>
  <c r="BL66" i="3" s="1"/>
  <c r="BI60" i="3"/>
  <c r="BK60" i="3" s="1"/>
  <c r="BL60" i="3" s="1"/>
  <c r="BI61" i="3"/>
  <c r="BK61" i="3" s="1"/>
  <c r="BL61" i="3" s="1"/>
  <c r="AN135" i="3"/>
  <c r="AO2" i="3"/>
  <c r="AO135" i="3" l="1"/>
  <c r="AP2" i="3"/>
  <c r="AP135" i="3" l="1"/>
  <c r="AQ2" i="3"/>
  <c r="AQ135" i="3" l="1"/>
  <c r="AR2" i="3"/>
  <c r="AR135" i="3" l="1"/>
  <c r="AS2" i="3"/>
  <c r="AS135" i="3" l="1"/>
  <c r="AT2" i="3"/>
  <c r="AT135" i="3" l="1"/>
  <c r="AU2" i="3"/>
  <c r="AU135" i="3" l="1"/>
  <c r="AV2" i="3"/>
  <c r="AV135" i="3" l="1"/>
  <c r="AW2" i="3"/>
  <c r="AW135" i="3" l="1"/>
  <c r="AX2" i="3"/>
  <c r="AX135" i="3" l="1"/>
  <c r="AY2" i="3"/>
  <c r="AY135" i="3" l="1"/>
  <c r="AZ2" i="3"/>
  <c r="AZ135" i="3" l="1"/>
  <c r="BA2" i="3"/>
  <c r="BB2" i="3" l="1"/>
  <c r="BA135" i="3"/>
  <c r="BB135" i="3" s="1"/>
  <c r="BC2" i="3" l="1"/>
  <c r="BC135" i="3"/>
  <c r="BD135" i="3" s="1"/>
  <c r="BE135" i="3" s="1"/>
  <c r="BF135" i="3" s="1"/>
  <c r="BG135" i="3" s="1"/>
  <c r="BH135" i="3" s="1"/>
  <c r="BD2" i="3" l="1"/>
  <c r="BE2" i="3" s="1"/>
  <c r="BL135" i="3"/>
  <c r="BF2" i="3" l="1"/>
  <c r="BG2" i="3" l="1"/>
  <c r="BH2" i="3" s="1"/>
  <c r="BK2" i="3" s="1"/>
  <c r="BL2" i="3" l="1"/>
</calcChain>
</file>

<file path=xl/sharedStrings.xml><?xml version="1.0" encoding="utf-8"?>
<sst xmlns="http://schemas.openxmlformats.org/spreadsheetml/2006/main" count="1129" uniqueCount="528">
  <si>
    <t>Pais</t>
  </si>
  <si>
    <t>san juan_Valle_Fertil</t>
  </si>
  <si>
    <t>Argentina</t>
  </si>
  <si>
    <t>santa fe_9_de_Julio</t>
  </si>
  <si>
    <t>san luis_La_Capital</t>
  </si>
  <si>
    <t>san luis_Coronel_Pringles</t>
  </si>
  <si>
    <t>Belgrano</t>
  </si>
  <si>
    <t>san luis_Belgrano</t>
  </si>
  <si>
    <t>Ayacucho</t>
  </si>
  <si>
    <t>san luis_Ayacucho</t>
  </si>
  <si>
    <t>san luis_Libertador_General_San_Martin</t>
  </si>
  <si>
    <t>Chacabuco</t>
  </si>
  <si>
    <t>san luis_Chacabuco</t>
  </si>
  <si>
    <t>Junin</t>
  </si>
  <si>
    <t>san luis_Junin</t>
  </si>
  <si>
    <t>la rioja_General_San_Martin</t>
  </si>
  <si>
    <t>cordoba_San_Javier</t>
  </si>
  <si>
    <t>san luis_General_Pedernera</t>
  </si>
  <si>
    <t>Minas</t>
  </si>
  <si>
    <t>cordoba_Minas</t>
  </si>
  <si>
    <t>cordoba_Rio_Seco</t>
  </si>
  <si>
    <t>santiago del estero_Ojo_de_Agua</t>
  </si>
  <si>
    <t>Tulumba</t>
  </si>
  <si>
    <t>cordoba_Tulumba</t>
  </si>
  <si>
    <t>Totoral</t>
  </si>
  <si>
    <t>cordoba_Totoral</t>
  </si>
  <si>
    <t>cordoba_Cruz_del_Eje</t>
  </si>
  <si>
    <t>cordoba_Rio_Primero</t>
  </si>
  <si>
    <t>Ischilin</t>
  </si>
  <si>
    <t>cordoba_Ischilin</t>
  </si>
  <si>
    <t>Sobremonte</t>
  </si>
  <si>
    <t>cordoba_Sobremonte</t>
  </si>
  <si>
    <t>cordoba_San_Alberto</t>
  </si>
  <si>
    <t>cordoba_Santa_Maria</t>
  </si>
  <si>
    <t>Capital</t>
  </si>
  <si>
    <t>cordoba_Capital</t>
  </si>
  <si>
    <t>cordoba_Tercero_Arriba</t>
  </si>
  <si>
    <t>Calamuchita</t>
  </si>
  <si>
    <t>cordoba_Calamuchita</t>
  </si>
  <si>
    <t>cordoba_Rio_Cuarto</t>
  </si>
  <si>
    <t>Pocho</t>
  </si>
  <si>
    <t>cordoba_Pocho</t>
  </si>
  <si>
    <t>Punilla</t>
  </si>
  <si>
    <t>cordoba_Punilla</t>
  </si>
  <si>
    <t>Colon</t>
  </si>
  <si>
    <t>cordoba_Colon</t>
  </si>
  <si>
    <t>Bermejo</t>
  </si>
  <si>
    <t>formosa_Bermejo</t>
  </si>
  <si>
    <t>Patino</t>
  </si>
  <si>
    <t>formosa_Patino</t>
  </si>
  <si>
    <t>Matacos</t>
  </si>
  <si>
    <t>formosa_Matacos</t>
  </si>
  <si>
    <t>la rioja_General_Ocampo</t>
  </si>
  <si>
    <t>la rioja_Rosario_Vera_Penaloza</t>
  </si>
  <si>
    <t>la rioja_General_Belgrano</t>
  </si>
  <si>
    <t>la rioja_Gobernador_Gordillo</t>
  </si>
  <si>
    <t>la rioja_Capital</t>
  </si>
  <si>
    <t>la rioja_General_Juan_F._Quiroga</t>
  </si>
  <si>
    <t>Independencia</t>
  </si>
  <si>
    <t>la rioja_Independencia</t>
  </si>
  <si>
    <t>la rioja_General_Angel_V._Pesaloza</t>
  </si>
  <si>
    <t>catamarca_Santa_Rosa</t>
  </si>
  <si>
    <t>Paclin</t>
  </si>
  <si>
    <t>catamarca_Paclin</t>
  </si>
  <si>
    <t>catamarca_La_Paz</t>
  </si>
  <si>
    <t>Choya</t>
  </si>
  <si>
    <t>santiago del estero_Choya</t>
  </si>
  <si>
    <t>catamarca_Valle_Viejo</t>
  </si>
  <si>
    <t>Capayan</t>
  </si>
  <si>
    <t>catamarca_Capayan</t>
  </si>
  <si>
    <t>catamarca_El_Alto</t>
  </si>
  <si>
    <t>Guasayan</t>
  </si>
  <si>
    <t>santiago del estero_Guasayan</t>
  </si>
  <si>
    <t>Ancasti</t>
  </si>
  <si>
    <t>catamarca_Ancasti</t>
  </si>
  <si>
    <t>catamarca_Capital</t>
  </si>
  <si>
    <t>jujuy_Santa_Barbara</t>
  </si>
  <si>
    <t>jujuy_San_Pedro</t>
  </si>
  <si>
    <t>Ledesma</t>
  </si>
  <si>
    <t>jujuy_Ledesma</t>
  </si>
  <si>
    <t>jujuy_El_Carmen</t>
  </si>
  <si>
    <t>Palpala</t>
  </si>
  <si>
    <t>jujuy_Palpala</t>
  </si>
  <si>
    <t>jujuy_San_Antonio</t>
  </si>
  <si>
    <t>jujuy_Capital</t>
  </si>
  <si>
    <t>Oran</t>
  </si>
  <si>
    <t>salta_Oran</t>
  </si>
  <si>
    <t>salta_Gral._Martin_M._Guemes</t>
  </si>
  <si>
    <t>salta_Rosario_de_la_Frontera</t>
  </si>
  <si>
    <t>salta_Capital</t>
  </si>
  <si>
    <t>Anta</t>
  </si>
  <si>
    <t>salta_Anta</t>
  </si>
  <si>
    <t>salta_General_Jose_de_San_Martin</t>
  </si>
  <si>
    <t>Metan</t>
  </si>
  <si>
    <t>salta_Metan</t>
  </si>
  <si>
    <t>Rivadavia</t>
  </si>
  <si>
    <t>salta_Rivadavia</t>
  </si>
  <si>
    <t>Chicoana</t>
  </si>
  <si>
    <t>salta_Chicoana</t>
  </si>
  <si>
    <t>Cerrillos</t>
  </si>
  <si>
    <t>salta_Cerrillos</t>
  </si>
  <si>
    <t>Pellegrini</t>
  </si>
  <si>
    <t>santiago del estero_Pellegrini</t>
  </si>
  <si>
    <t>salta_La_Vina</t>
  </si>
  <si>
    <t>salta_Candelaria</t>
  </si>
  <si>
    <t>salta_Caldera</t>
  </si>
  <si>
    <t>Guachipas</t>
  </si>
  <si>
    <t>salta_Guachipas</t>
  </si>
  <si>
    <t>Burruyacu</t>
  </si>
  <si>
    <t>tucuman_Burruyacu</t>
  </si>
  <si>
    <t>chaco_General_Guemes</t>
  </si>
  <si>
    <t>Trancas</t>
  </si>
  <si>
    <t>tucuman_Trancas</t>
  </si>
  <si>
    <t>salta_Rosario_de_Lerma</t>
  </si>
  <si>
    <t>Aguirre</t>
  </si>
  <si>
    <t>santiago del estero_Aguirre</t>
  </si>
  <si>
    <t>Alberdi</t>
  </si>
  <si>
    <t>santiago del estero_Alberdi</t>
  </si>
  <si>
    <t>Moreno</t>
  </si>
  <si>
    <t>santiago del estero_Moreno</t>
  </si>
  <si>
    <t>santiago del estero_San_Martin</t>
  </si>
  <si>
    <t>Sarmiento</t>
  </si>
  <si>
    <t>santiago del estero_Sarmiento</t>
  </si>
  <si>
    <t>santiago del estero_Juan_F._Ibarra</t>
  </si>
  <si>
    <t>santiago del estero_Belgrano</t>
  </si>
  <si>
    <t>santiago del estero_General_Taboada</t>
  </si>
  <si>
    <t>Loreto</t>
  </si>
  <si>
    <t>santiago del estero_Loreto</t>
  </si>
  <si>
    <t>Robles</t>
  </si>
  <si>
    <t>santiago del estero_Robles</t>
  </si>
  <si>
    <t>Copo</t>
  </si>
  <si>
    <t>santiago del estero_Copo</t>
  </si>
  <si>
    <t>santiago del estero_Jimnez</t>
  </si>
  <si>
    <t>Banda</t>
  </si>
  <si>
    <t>santiago del estero_Banda</t>
  </si>
  <si>
    <t>Mitre</t>
  </si>
  <si>
    <t>santiago del estero_Mitre</t>
  </si>
  <si>
    <t>santiago del estero_Rio_Hondo</t>
  </si>
  <si>
    <t>Salavina</t>
  </si>
  <si>
    <t>santiago del estero_Salavina</t>
  </si>
  <si>
    <t>Quebrachos</t>
  </si>
  <si>
    <t>santiago del estero_Quebrachos</t>
  </si>
  <si>
    <t>Figueroa</t>
  </si>
  <si>
    <t>santiago del estero_Figueroa</t>
  </si>
  <si>
    <t>Avellaneda</t>
  </si>
  <si>
    <t>santiago del estero_Avellaneda</t>
  </si>
  <si>
    <t>santiago del estero_Rivadavia</t>
  </si>
  <si>
    <t>Silipica</t>
  </si>
  <si>
    <t>santiago del estero_Silipica</t>
  </si>
  <si>
    <t>santiago del estero_Capital</t>
  </si>
  <si>
    <t>Atamisqui</t>
  </si>
  <si>
    <t>santiago del estero_Atamisqui</t>
  </si>
  <si>
    <t>chaco_Almirante_Brown</t>
  </si>
  <si>
    <t>Graneros</t>
  </si>
  <si>
    <t>tucuman_Graneros</t>
  </si>
  <si>
    <t>Monteros</t>
  </si>
  <si>
    <t>tucuman_Monteros</t>
  </si>
  <si>
    <t>Chicligasta</t>
  </si>
  <si>
    <t>tucuman_Chicligasta</t>
  </si>
  <si>
    <t>tucuman_Rio_Chico</t>
  </si>
  <si>
    <t>Leales</t>
  </si>
  <si>
    <t>tucuman_Leales</t>
  </si>
  <si>
    <t>tucuman_Cruz_Alta</t>
  </si>
  <si>
    <t>tucuman_La_Cocha</t>
  </si>
  <si>
    <t>Simoca</t>
  </si>
  <si>
    <t>tucuman_Simoca</t>
  </si>
  <si>
    <t>tucuman_Tafi_Viejo</t>
  </si>
  <si>
    <t>tucuman_Alberdi</t>
  </si>
  <si>
    <t>Famailla</t>
  </si>
  <si>
    <t>tucuman_Famailla</t>
  </si>
  <si>
    <t>chaco_12_de_Octubre</t>
  </si>
  <si>
    <t>Maipu</t>
  </si>
  <si>
    <t>chaco_Maipu</t>
  </si>
  <si>
    <t>chaco_Libertador_General_San_Martin</t>
  </si>
  <si>
    <t>chaco_Independencia</t>
  </si>
  <si>
    <t>chaco_Comandante_Fernandez</t>
  </si>
  <si>
    <t>chaco_General_Belgrano</t>
  </si>
  <si>
    <t>chaco_9_de_Julio</t>
  </si>
  <si>
    <t>Quitilipi</t>
  </si>
  <si>
    <t>chaco_Quitilipi</t>
  </si>
  <si>
    <t>chaco_Chacabuco</t>
  </si>
  <si>
    <t>chaco_O._Higgins</t>
  </si>
  <si>
    <t>chaco_Mayor_Luis_J._Fonta</t>
  </si>
  <si>
    <t>chaco_San_Lorenzo</t>
  </si>
  <si>
    <t>chaco_Fray_Justo_Santa_Maria_de_Oro</t>
  </si>
  <si>
    <t>catamarca_Fray_Mamerto_Esquiu</t>
  </si>
  <si>
    <t>Ambato</t>
  </si>
  <si>
    <t>catamarca_Ambato</t>
  </si>
  <si>
    <t>santa fe_San_Cristobal</t>
  </si>
  <si>
    <t>Lules</t>
  </si>
  <si>
    <t>tucuman_Lules</t>
  </si>
  <si>
    <t>PAIS</t>
  </si>
  <si>
    <t>Provincia_depto</t>
  </si>
  <si>
    <t>PROV/DEPTO</t>
  </si>
  <si>
    <t>DEPTO/MUNICIPIO</t>
  </si>
  <si>
    <t>Area departamento (ha)</t>
  </si>
  <si>
    <t>Area Natural inicial (ha)</t>
  </si>
  <si>
    <t>Catamarca_Ambato</t>
  </si>
  <si>
    <t>Catamarca</t>
  </si>
  <si>
    <t>Catamarca_Ancasti</t>
  </si>
  <si>
    <t>Catamarca_Capayan</t>
  </si>
  <si>
    <t>Catamarca_Capital</t>
  </si>
  <si>
    <t>El Alto</t>
  </si>
  <si>
    <t>Fray Mamerto Esquiu</t>
  </si>
  <si>
    <t>La Paz</t>
  </si>
  <si>
    <t>Catamarca_Paclin</t>
  </si>
  <si>
    <t>Santa Rosa</t>
  </si>
  <si>
    <t>Valle Viejo</t>
  </si>
  <si>
    <t>Chaco</t>
  </si>
  <si>
    <t>12 de Octubre</t>
  </si>
  <si>
    <t>9 de Julio</t>
  </si>
  <si>
    <t>Almirante Brown</t>
  </si>
  <si>
    <t>Chaco_Chacabuco</t>
  </si>
  <si>
    <t>Comandante Fernandez</t>
  </si>
  <si>
    <t>Fray Justo Santa Maria de Oro</t>
  </si>
  <si>
    <t>General Belgrano</t>
  </si>
  <si>
    <t>General Guemes</t>
  </si>
  <si>
    <t>Chaco_Independencia</t>
  </si>
  <si>
    <t>Libertador General San Martin</t>
  </si>
  <si>
    <t>Chaco_Maipu</t>
  </si>
  <si>
    <t>Chaco_Quitilipi</t>
  </si>
  <si>
    <t>San Lorenzo</t>
  </si>
  <si>
    <t>Cordoba_Calamuchita</t>
  </si>
  <si>
    <t>Cordoba</t>
  </si>
  <si>
    <t>Cordoba_Capital</t>
  </si>
  <si>
    <t>Cordoba_Colon</t>
  </si>
  <si>
    <t>Cruz del Eje</t>
  </si>
  <si>
    <t>Cordoba_Ischilin</t>
  </si>
  <si>
    <t>Cordoba_Minas</t>
  </si>
  <si>
    <t>Cordoba_Pocho</t>
  </si>
  <si>
    <t>Cordoba_Punilla</t>
  </si>
  <si>
    <t>Rio Cuarto</t>
  </si>
  <si>
    <t>Rio Primero</t>
  </si>
  <si>
    <t>Rio Seco</t>
  </si>
  <si>
    <t>San Alberto</t>
  </si>
  <si>
    <t>San Javier</t>
  </si>
  <si>
    <t>Santa Maria</t>
  </si>
  <si>
    <t>Cordoba_Sobremonte</t>
  </si>
  <si>
    <t>Tercero Arriba</t>
  </si>
  <si>
    <t>Cordoba_Totoral</t>
  </si>
  <si>
    <t>Cordoba_Tulumba</t>
  </si>
  <si>
    <t>Formosa_Bermejo</t>
  </si>
  <si>
    <t>Formosa</t>
  </si>
  <si>
    <t>Formosa_Matacos</t>
  </si>
  <si>
    <t>Formosa_Patino</t>
  </si>
  <si>
    <t>Jujuy_Capital</t>
  </si>
  <si>
    <t>Jujuy</t>
  </si>
  <si>
    <t>El Carmen</t>
  </si>
  <si>
    <t>Jujuy_Ledesma</t>
  </si>
  <si>
    <t>Jujuy_Palpala</t>
  </si>
  <si>
    <t>San Antonio</t>
  </si>
  <si>
    <t>San Pedro</t>
  </si>
  <si>
    <t>Santa Barbara</t>
  </si>
  <si>
    <t>La rioja_Capital</t>
  </si>
  <si>
    <t>La rioja</t>
  </si>
  <si>
    <t>General Juan F. Quiroga</t>
  </si>
  <si>
    <t>General Ocampo</t>
  </si>
  <si>
    <t>General San Martin</t>
  </si>
  <si>
    <t>Chamical</t>
  </si>
  <si>
    <t>La rioja_Independencia</t>
  </si>
  <si>
    <t>Rosario Vera Penaloza</t>
  </si>
  <si>
    <t>Salta_Anta</t>
  </si>
  <si>
    <t>Salta</t>
  </si>
  <si>
    <t>La Caldera</t>
  </si>
  <si>
    <t>La Candelaria</t>
  </si>
  <si>
    <t>Salta_Capital</t>
  </si>
  <si>
    <t>Salta_Cerrillos</t>
  </si>
  <si>
    <t>Salta_Chicoana</t>
  </si>
  <si>
    <t>General Jose de San Martin</t>
  </si>
  <si>
    <t>Salta_Guachipas</t>
  </si>
  <si>
    <t>La Vina</t>
  </si>
  <si>
    <t>Salta_Metan</t>
  </si>
  <si>
    <t>Salta_Oran</t>
  </si>
  <si>
    <t>Salta_Rivadavia</t>
  </si>
  <si>
    <t>Rosario de la Frontera</t>
  </si>
  <si>
    <t>Rosario de Lerma</t>
  </si>
  <si>
    <t>San juan</t>
  </si>
  <si>
    <t>Valle Fertil</t>
  </si>
  <si>
    <t>San luis_Ayacucho</t>
  </si>
  <si>
    <t>San luis</t>
  </si>
  <si>
    <t>San luis_Belgrano</t>
  </si>
  <si>
    <t>San luis_Chacabuco</t>
  </si>
  <si>
    <t>Coronel Pringles</t>
  </si>
  <si>
    <t>General Pedernera</t>
  </si>
  <si>
    <t>San luis_Junin</t>
  </si>
  <si>
    <t>La Capital</t>
  </si>
  <si>
    <t>Santa fe</t>
  </si>
  <si>
    <t>San Cristobal</t>
  </si>
  <si>
    <t>Santiago del estero_Aguirre</t>
  </si>
  <si>
    <t>Santiago del estero</t>
  </si>
  <si>
    <t>Santiago del estero_Alberdi</t>
  </si>
  <si>
    <t>Santiago del estero_Atamisqui</t>
  </si>
  <si>
    <t>Santiago del estero_Avellaneda</t>
  </si>
  <si>
    <t>Santiago del estero_Banda</t>
  </si>
  <si>
    <t>Santiago del estero_Belgrano</t>
  </si>
  <si>
    <t>Santiago del estero_Capital</t>
  </si>
  <si>
    <t>Santiago del estero_Choya</t>
  </si>
  <si>
    <t>Santiago del estero_Copo</t>
  </si>
  <si>
    <t>Santiago del estero_Figueroa</t>
  </si>
  <si>
    <t>General Taboada</t>
  </si>
  <si>
    <t>Santiago del estero_Guasayan</t>
  </si>
  <si>
    <t>Jimenez</t>
  </si>
  <si>
    <t>Santiago del estero_Loreto</t>
  </si>
  <si>
    <t>Santiago del estero_Mitre</t>
  </si>
  <si>
    <t>Santiago del estero_Moreno</t>
  </si>
  <si>
    <t>Ojo de Agua</t>
  </si>
  <si>
    <t>Santiago del estero_Pellegrini</t>
  </si>
  <si>
    <t>Santiago del estero_Quebrachos</t>
  </si>
  <si>
    <t>Rio Hondo</t>
  </si>
  <si>
    <t>Santiago del estero_Rivadavia</t>
  </si>
  <si>
    <t>Santiago del estero_Robles</t>
  </si>
  <si>
    <t>Santiago del estero_Salavina</t>
  </si>
  <si>
    <t>San Martin</t>
  </si>
  <si>
    <t>Santiago del estero_Sarmiento</t>
  </si>
  <si>
    <t>Santiago del estero_Silipica</t>
  </si>
  <si>
    <t>Tucuman</t>
  </si>
  <si>
    <t>Tucuman_Burruyacu</t>
  </si>
  <si>
    <t>Tucuman_Chicligasta</t>
  </si>
  <si>
    <t>Cruz Alta</t>
  </si>
  <si>
    <t>Tucuman_Famailla</t>
  </si>
  <si>
    <t>Tucuman_Graneros</t>
  </si>
  <si>
    <t>La Cocha</t>
  </si>
  <si>
    <t>Tucuman_Leales</t>
  </si>
  <si>
    <t>Tucuman_Lules</t>
  </si>
  <si>
    <t>Tucuman_Monteros</t>
  </si>
  <si>
    <t>Rio Chico</t>
  </si>
  <si>
    <t>Tucuman_Simoca</t>
  </si>
  <si>
    <t>Tafi Viejo</t>
  </si>
  <si>
    <t>Tucuman_Trancas</t>
  </si>
  <si>
    <t>Provincia</t>
  </si>
  <si>
    <t>Depto</t>
  </si>
  <si>
    <t>Superficietransformada 1976 (ha)</t>
  </si>
  <si>
    <t>Superficie transformada 1986 (ha)</t>
  </si>
  <si>
    <t>Superficie transformada 1996 (ha)</t>
  </si>
  <si>
    <t>Superficie transformada 2000 (ha)</t>
  </si>
  <si>
    <t>Superficie transformada 2001 (ha)</t>
  </si>
  <si>
    <t>Superficie transformada 2002 (ha)</t>
  </si>
  <si>
    <t>Superficie transformada 2003 (ha)</t>
  </si>
  <si>
    <t>Superficie transformada 2004 (ha)</t>
  </si>
  <si>
    <t>Superficie transformada 2005 (ha)</t>
  </si>
  <si>
    <t>Superficie transformada 2006 (ha)</t>
  </si>
  <si>
    <t>Superficie transformada 2007 (ha)</t>
  </si>
  <si>
    <t>Superficie transformada 2008 (ha)</t>
  </si>
  <si>
    <t>Superficie transformada 2009 (ha)</t>
  </si>
  <si>
    <t>Superficie transformada 2010 (ha)</t>
  </si>
  <si>
    <t>Superficie transformada 2011 (ha)</t>
  </si>
  <si>
    <t>Superficie transformada 2012 (ha)</t>
  </si>
  <si>
    <t>Superficie transformada 2013 (ha)</t>
  </si>
  <si>
    <t>Superficie transformada 2014 (ha)</t>
  </si>
  <si>
    <t>Superficie transformada 2015 (ha)</t>
  </si>
  <si>
    <t>%desmon/area natural</t>
  </si>
  <si>
    <t>1976 acu (ha)</t>
  </si>
  <si>
    <t>1986 ac (ha)</t>
  </si>
  <si>
    <t>1996 ac (ha)</t>
  </si>
  <si>
    <t>2000 ac (ha)</t>
  </si>
  <si>
    <t>2001 ac (ha)</t>
  </si>
  <si>
    <t>2002 ac (ha)</t>
  </si>
  <si>
    <t>2003 ac (ha)</t>
  </si>
  <si>
    <t>2004 ac (ha)</t>
  </si>
  <si>
    <t>2005 ac (ha)</t>
  </si>
  <si>
    <t>2006 ac (ha)</t>
  </si>
  <si>
    <t>2007 ac (ha)</t>
  </si>
  <si>
    <t>2008 ac (ha)</t>
  </si>
  <si>
    <t>2009 ac (ha)</t>
  </si>
  <si>
    <t>2010 ac (ha)</t>
  </si>
  <si>
    <t>2011 ac (ha)</t>
  </si>
  <si>
    <t>2012 ac (ha)</t>
  </si>
  <si>
    <t>2013 ac (ha)</t>
  </si>
  <si>
    <t>2014 ac (ha)</t>
  </si>
  <si>
    <t>2015 ac (ha)</t>
  </si>
  <si>
    <t>Total acumulado (ha)</t>
  </si>
  <si>
    <t>Superficie transformada 2016 (ha)</t>
  </si>
  <si>
    <t>2016 ac (ha)</t>
  </si>
  <si>
    <t>O'HIGGINS</t>
  </si>
  <si>
    <t>MAYOR LUIS J. FONTANA</t>
  </si>
  <si>
    <t>GENERAL ANGEL V. PENALOZA</t>
  </si>
  <si>
    <t>JUAN F. IBARRA</t>
  </si>
  <si>
    <t>JUAN BAUTISTA ALBERDI</t>
  </si>
  <si>
    <t>DR. MANUEL BELGRANO</t>
  </si>
  <si>
    <t>Superficie transformada 2017 (ha)</t>
  </si>
  <si>
    <t>2017 ac (ha)</t>
  </si>
  <si>
    <t>chaco_2_de_Abril</t>
  </si>
  <si>
    <t>2 de Abril</t>
  </si>
  <si>
    <t>Superficie transformada 2018 (ha)</t>
  </si>
  <si>
    <t>CATAMARCA</t>
  </si>
  <si>
    <t>CHACO</t>
  </si>
  <si>
    <t>CORDOBA</t>
  </si>
  <si>
    <t>FORMOSA</t>
  </si>
  <si>
    <t>JUJUY</t>
  </si>
  <si>
    <t>LA RIOJA</t>
  </si>
  <si>
    <t>SALTA</t>
  </si>
  <si>
    <t>SAN JUAN</t>
  </si>
  <si>
    <t>SAN LUIS</t>
  </si>
  <si>
    <t>SANTA FE</t>
  </si>
  <si>
    <t>SANTIAGO DEL ESTERO</t>
  </si>
  <si>
    <t>TUCUMAN</t>
  </si>
  <si>
    <t>AMBATO</t>
  </si>
  <si>
    <t>ANCASTI</t>
  </si>
  <si>
    <t>CAPAYAN</t>
  </si>
  <si>
    <t>CAPITAL</t>
  </si>
  <si>
    <t>EL ALTO</t>
  </si>
  <si>
    <t>FRAY MAMERTO ESQUIU</t>
  </si>
  <si>
    <t>LA PAZ</t>
  </si>
  <si>
    <t>PACLIN</t>
  </si>
  <si>
    <t>SANTA ROSA</t>
  </si>
  <si>
    <t>VALLE VIEJO</t>
  </si>
  <si>
    <t>2 DE ABRIL</t>
  </si>
  <si>
    <t>12 DE OCTUBRE</t>
  </si>
  <si>
    <t>9 DE JULIO</t>
  </si>
  <si>
    <t>ALMIRANTE BROWN</t>
  </si>
  <si>
    <t>CHACABUCO</t>
  </si>
  <si>
    <t>COMANDANTE FERNANDEZ</t>
  </si>
  <si>
    <t>FRAY JUSTO SANTA MARIA DE ORO</t>
  </si>
  <si>
    <t>GENERAL BELGRANO</t>
  </si>
  <si>
    <t>GENERAL GUEMES</t>
  </si>
  <si>
    <t>INDEPENDENCIA</t>
  </si>
  <si>
    <t>LIBERTADOR GENERAL SAN MARTIN</t>
  </si>
  <si>
    <t>MAIPU</t>
  </si>
  <si>
    <t>QUITILIPI</t>
  </si>
  <si>
    <t>SAN LORENZO</t>
  </si>
  <si>
    <t>CALAMUCHITA</t>
  </si>
  <si>
    <t>COLON</t>
  </si>
  <si>
    <t>CRUZ DEL EJE</t>
  </si>
  <si>
    <t>ISCHILIN</t>
  </si>
  <si>
    <t>MINAS</t>
  </si>
  <si>
    <t>POCHO</t>
  </si>
  <si>
    <t>PUNILLA</t>
  </si>
  <si>
    <t>RIO CUARTO</t>
  </si>
  <si>
    <t>RIO PRIMERO</t>
  </si>
  <si>
    <t>RIO SECO</t>
  </si>
  <si>
    <t>SAN ALBERTO</t>
  </si>
  <si>
    <t>SAN JAVIER</t>
  </si>
  <si>
    <t>SANTA MARIA</t>
  </si>
  <si>
    <t>SOBREMONTE</t>
  </si>
  <si>
    <t>TERCERO ARRIBA</t>
  </si>
  <si>
    <t>TOTORAL</t>
  </si>
  <si>
    <t>TULUMBA</t>
  </si>
  <si>
    <t>BERMEJO</t>
  </si>
  <si>
    <t>MATACOS</t>
  </si>
  <si>
    <t>PATINO</t>
  </si>
  <si>
    <t>EL CARMEN</t>
  </si>
  <si>
    <t>LEDESMA</t>
  </si>
  <si>
    <t>PALPALA</t>
  </si>
  <si>
    <t>SAN ANTONIO</t>
  </si>
  <si>
    <t>SAN PEDRO</t>
  </si>
  <si>
    <t>SANTA BARBARA</t>
  </si>
  <si>
    <t>GENERAL JUAN F. QUIROGA</t>
  </si>
  <si>
    <t>GENERAL OCAMPO</t>
  </si>
  <si>
    <t>GENERAL SAN MARTIN</t>
  </si>
  <si>
    <t>CHAMICAL</t>
  </si>
  <si>
    <t>ROSARIO VERA PENALOZA</t>
  </si>
  <si>
    <t>ANTA</t>
  </si>
  <si>
    <t>LA CALDERA</t>
  </si>
  <si>
    <t>LA CANDELARIA</t>
  </si>
  <si>
    <t>CERRILLOS</t>
  </si>
  <si>
    <t>CHICOANA</t>
  </si>
  <si>
    <t>GENERAL JOSE DE SAN MARTIN</t>
  </si>
  <si>
    <t>GUACHIPAS</t>
  </si>
  <si>
    <t>LA VINA</t>
  </si>
  <si>
    <t>METAN</t>
  </si>
  <si>
    <t>ORAN</t>
  </si>
  <si>
    <t>RIVADAVIA</t>
  </si>
  <si>
    <t>ROSARIO DE LA FRONTERA</t>
  </si>
  <si>
    <t>ROSARIO DE LERMA</t>
  </si>
  <si>
    <t>VALLE FERTIL</t>
  </si>
  <si>
    <t>AYACUCHO</t>
  </si>
  <si>
    <t>BELGRANO</t>
  </si>
  <si>
    <t>CORONEL PRINGLES</t>
  </si>
  <si>
    <t>GENERAL PEDERNERA</t>
  </si>
  <si>
    <t>JUNIN</t>
  </si>
  <si>
    <t>LA CAPITAL</t>
  </si>
  <si>
    <t>SAN CRISTOBAL</t>
  </si>
  <si>
    <t>AGUIRRE</t>
  </si>
  <si>
    <t>ALBERDI</t>
  </si>
  <si>
    <t>ATAMISQUI</t>
  </si>
  <si>
    <t>AVELLANEDA</t>
  </si>
  <si>
    <t>BANDA</t>
  </si>
  <si>
    <t>CHOYA</t>
  </si>
  <si>
    <t>COPO</t>
  </si>
  <si>
    <t>FIGUEROA</t>
  </si>
  <si>
    <t>GENERAL TABOADA</t>
  </si>
  <si>
    <t>GUASAYAN</t>
  </si>
  <si>
    <t>JIMENEZ</t>
  </si>
  <si>
    <t>LORETO</t>
  </si>
  <si>
    <t>MITRE</t>
  </si>
  <si>
    <t>MORENO</t>
  </si>
  <si>
    <t>OJO DE AGUA</t>
  </si>
  <si>
    <t>PELLEGRINI</t>
  </si>
  <si>
    <t>QUEBRACHOS</t>
  </si>
  <si>
    <t>RIO HONDO</t>
  </si>
  <si>
    <t>ROBLES</t>
  </si>
  <si>
    <t>SALAVINA</t>
  </si>
  <si>
    <t>SAN MARTIN</t>
  </si>
  <si>
    <t>SARMIENTO</t>
  </si>
  <si>
    <t>SILIPICA</t>
  </si>
  <si>
    <t>BURRUYACU</t>
  </si>
  <si>
    <t>CHICLIGASTA</t>
  </si>
  <si>
    <t>CRUZ ALTA</t>
  </si>
  <si>
    <t>FAMAILLA</t>
  </si>
  <si>
    <t>GRANEROS</t>
  </si>
  <si>
    <t>LA COCHA</t>
  </si>
  <si>
    <t>LEALES</t>
  </si>
  <si>
    <t>LULES</t>
  </si>
  <si>
    <t>MONTEROS</t>
  </si>
  <si>
    <t>RIO CHICO</t>
  </si>
  <si>
    <t>SIMOCA</t>
  </si>
  <si>
    <t>TAFI VIEJO</t>
  </si>
  <si>
    <t>TRANCAS</t>
  </si>
  <si>
    <t>2018 ac (ha)</t>
  </si>
  <si>
    <t>Superficie transformada 2019 (ha)</t>
  </si>
  <si>
    <t>2019 ac (ha)</t>
  </si>
  <si>
    <t>Superficie transformada 2020 (ha)</t>
  </si>
  <si>
    <t>2020 ac (ha)</t>
  </si>
  <si>
    <t>Superficie transformada 2021 (ha)</t>
  </si>
  <si>
    <t>2021 ac (ha)</t>
  </si>
  <si>
    <t>Superficie transformada 2022 (ha)</t>
  </si>
  <si>
    <t>2022 ac (ha)</t>
  </si>
  <si>
    <t>Superficie transformada 2023 (ha)</t>
  </si>
  <si>
    <t>2023 ac (ha)</t>
  </si>
  <si>
    <t>Ramon Lista</t>
  </si>
  <si>
    <t>Caucete</t>
  </si>
  <si>
    <t>formosa_Ramon_Lista</t>
  </si>
  <si>
    <t>RAMON LISTA</t>
  </si>
  <si>
    <t>la rioja_Chamical</t>
  </si>
  <si>
    <t>san juan_Caucete</t>
  </si>
  <si>
    <t>CAUCETE</t>
  </si>
  <si>
    <t>Superficie transformada 2024 (ha)</t>
  </si>
  <si>
    <t>2024 ac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</si>
</sst>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2" fontId="0" fillId="0" borderId="0" xfId="0" applyNumberFormat="1"/>
    <xf numFmtId="0" fontId="0" fillId="33" borderId="0" xfId="0" applyFill="1"/>
    <xf numFmtId="2" fontId="0" fillId="33" borderId="0" xfId="0" applyNumberFormat="1" applyFill="1"/>
    <xf numFmtId="0" fontId="0" fillId="34" borderId="0" xfId="0" applyFill="1"/>
    <xf numFmtId="1" fontId="0" fillId="0" borderId="0" xfId="0" applyNumberFormat="1"/>
    <xf numFmtId="0" fontId="16" fillId="33" borderId="0" xfId="0" applyFont="1" applyFill="1"/>
    <xf numFmtId="0" fontId="0" fillId="0" borderId="0" xfId="0" applyAlignment="1">
      <alignment horizontal="center"/>
    </xf>
    <xf numFmtId="2" fontId="0" fillId="34" borderId="0" xfId="0" applyNumberFormat="1" applyFill="1"/>
    <xf numFmtId="164" fontId="0" fillId="0" borderId="0" xfId="0" applyNumberFormat="1"/>
    <xf numFmtId="0" fontId="0" fillId="35" borderId="0" xfId="0" applyFill="1"/>
    <xf numFmtId="2" fontId="0" fillId="35" borderId="0" xfId="0" applyNumberForma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U135"/>
  <sheetViews>
    <sheetView tabSelected="1" zoomScale="80" zoomScaleNormal="80" workbookViewId="0">
      <pane xSplit="2" topLeftCell="AB1" activePane="topRight" state="frozen"/>
      <selection pane="topRight" activeCell="AH4" sqref="AH4"/>
    </sheetView>
  </sheetViews>
  <sheetFormatPr baseColWidth="10" defaultRowHeight="15" x14ac:dyDescent="0.25"/>
  <cols>
    <col min="1" max="1" width="11.7109375" customWidth="1"/>
    <col min="2" max="2" width="37.42578125" bestFit="1" customWidth="1"/>
    <col min="3" max="3" width="15.28515625" style="1" customWidth="1"/>
    <col min="4" max="4" width="26.28515625" customWidth="1"/>
    <col min="5" max="5" width="16.7109375" customWidth="1"/>
    <col min="6" max="6" width="22.140625" customWidth="1"/>
    <col min="7" max="7" width="30.7109375" customWidth="1"/>
    <col min="8" max="29" width="31.140625" customWidth="1"/>
    <col min="30" max="30" width="16.42578125" style="1" customWidth="1"/>
    <col min="31" max="33" width="31.140625" style="1" customWidth="1"/>
    <col min="34" max="34" width="37.7109375" style="1" bestFit="1" customWidth="1"/>
    <col min="35" max="35" width="12.42578125" customWidth="1"/>
    <col min="36" max="60" width="12" customWidth="1"/>
    <col min="61" max="62" width="15.5703125" bestFit="1" customWidth="1"/>
    <col min="63" max="63" width="23" bestFit="1" customWidth="1"/>
    <col min="64" max="64" width="27" bestFit="1" customWidth="1"/>
    <col min="65" max="65" width="27.5703125" customWidth="1"/>
    <col min="66" max="66" width="16.7109375" bestFit="1" customWidth="1"/>
  </cols>
  <sheetData>
    <row r="1" spans="1:281" s="2" customFormat="1" x14ac:dyDescent="0.25">
      <c r="A1" s="2" t="s">
        <v>0</v>
      </c>
      <c r="B1" s="2" t="s">
        <v>192</v>
      </c>
      <c r="C1" s="3" t="s">
        <v>329</v>
      </c>
      <c r="D1" s="2" t="s">
        <v>330</v>
      </c>
      <c r="E1" s="2" t="s">
        <v>195</v>
      </c>
      <c r="F1" s="2" t="s">
        <v>196</v>
      </c>
      <c r="G1" s="2" t="s">
        <v>331</v>
      </c>
      <c r="H1" s="2" t="s">
        <v>332</v>
      </c>
      <c r="I1" s="2" t="s">
        <v>333</v>
      </c>
      <c r="J1" s="2" t="s">
        <v>334</v>
      </c>
      <c r="K1" s="2" t="s">
        <v>335</v>
      </c>
      <c r="L1" s="2" t="s">
        <v>336</v>
      </c>
      <c r="M1" s="2" t="s">
        <v>337</v>
      </c>
      <c r="N1" s="2" t="s">
        <v>338</v>
      </c>
      <c r="O1" s="2" t="s">
        <v>339</v>
      </c>
      <c r="P1" s="2" t="s">
        <v>340</v>
      </c>
      <c r="Q1" s="2" t="s">
        <v>341</v>
      </c>
      <c r="R1" s="2" t="s">
        <v>342</v>
      </c>
      <c r="S1" s="2" t="s">
        <v>343</v>
      </c>
      <c r="T1" s="2" t="s">
        <v>344</v>
      </c>
      <c r="U1" s="2" t="s">
        <v>345</v>
      </c>
      <c r="V1" s="2" t="s">
        <v>346</v>
      </c>
      <c r="W1" s="2" t="s">
        <v>347</v>
      </c>
      <c r="X1" s="2" t="s">
        <v>348</v>
      </c>
      <c r="Y1" s="2" t="s">
        <v>349</v>
      </c>
      <c r="Z1" s="2" t="s">
        <v>371</v>
      </c>
      <c r="AA1" s="2" t="s">
        <v>379</v>
      </c>
      <c r="AB1" s="2" t="s">
        <v>383</v>
      </c>
      <c r="AC1" s="2" t="s">
        <v>509</v>
      </c>
      <c r="AD1" s="3" t="s">
        <v>511</v>
      </c>
      <c r="AE1" s="3" t="s">
        <v>513</v>
      </c>
      <c r="AF1" s="3" t="s">
        <v>515</v>
      </c>
      <c r="AG1" s="3" t="s">
        <v>517</v>
      </c>
      <c r="AH1" s="3" t="s">
        <v>526</v>
      </c>
      <c r="AI1" s="2" t="s">
        <v>351</v>
      </c>
      <c r="AJ1" s="2" t="s">
        <v>352</v>
      </c>
      <c r="AK1" s="2" t="s">
        <v>353</v>
      </c>
      <c r="AL1" s="2" t="s">
        <v>354</v>
      </c>
      <c r="AM1" s="2" t="s">
        <v>355</v>
      </c>
      <c r="AN1" s="2" t="s">
        <v>356</v>
      </c>
      <c r="AO1" s="2" t="s">
        <v>357</v>
      </c>
      <c r="AP1" s="2" t="s">
        <v>358</v>
      </c>
      <c r="AQ1" s="2" t="s">
        <v>359</v>
      </c>
      <c r="AR1" s="2" t="s">
        <v>360</v>
      </c>
      <c r="AS1" s="2" t="s">
        <v>361</v>
      </c>
      <c r="AT1" s="2" t="s">
        <v>362</v>
      </c>
      <c r="AU1" s="2" t="s">
        <v>363</v>
      </c>
      <c r="AV1" s="2" t="s">
        <v>364</v>
      </c>
      <c r="AW1" s="2" t="s">
        <v>365</v>
      </c>
      <c r="AX1" s="2" t="s">
        <v>366</v>
      </c>
      <c r="AY1" s="2" t="s">
        <v>367</v>
      </c>
      <c r="AZ1" s="2" t="s">
        <v>368</v>
      </c>
      <c r="BA1" s="2" t="s">
        <v>369</v>
      </c>
      <c r="BB1" s="2" t="s">
        <v>372</v>
      </c>
      <c r="BC1" s="2" t="s">
        <v>380</v>
      </c>
      <c r="BD1" s="2" t="s">
        <v>508</v>
      </c>
      <c r="BE1" s="2" t="s">
        <v>510</v>
      </c>
      <c r="BF1" s="2" t="s">
        <v>512</v>
      </c>
      <c r="BG1" s="2" t="s">
        <v>514</v>
      </c>
      <c r="BH1" s="2" t="s">
        <v>516</v>
      </c>
      <c r="BI1" s="2" t="s">
        <v>518</v>
      </c>
      <c r="BJ1" s="2" t="s">
        <v>527</v>
      </c>
      <c r="BK1" s="6" t="s">
        <v>370</v>
      </c>
      <c r="BL1" s="2" t="s">
        <v>350</v>
      </c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</row>
    <row r="2" spans="1:281" x14ac:dyDescent="0.25">
      <c r="A2" s="10" t="s">
        <v>2</v>
      </c>
      <c r="B2" s="10" t="s">
        <v>187</v>
      </c>
      <c r="C2" s="11" t="s">
        <v>384</v>
      </c>
      <c r="D2" s="10" t="s">
        <v>396</v>
      </c>
      <c r="E2">
        <f>VLOOKUP(Desmontes!$B2,'Info deptos'!$A$2:$F$131,4,FALSE)</f>
        <v>55755.331548499998</v>
      </c>
      <c r="F2">
        <f>VLOOKUP(Desmontes!$B2,'Info deptos'!$A$2:$F$131,5,FALSE)</f>
        <v>55755.331548499998</v>
      </c>
      <c r="G2">
        <v>0</v>
      </c>
      <c r="H2">
        <v>1175.0371400000001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>
        <f t="shared" ref="AI2:AI33" si="0">G2</f>
        <v>0</v>
      </c>
      <c r="AJ2">
        <f t="shared" ref="AJ2:BH2" si="1">AI2+H2</f>
        <v>1175.0371400000001</v>
      </c>
      <c r="AK2">
        <f t="shared" si="1"/>
        <v>1175.0371400000001</v>
      </c>
      <c r="AL2">
        <f t="shared" si="1"/>
        <v>1175.0371400000001</v>
      </c>
      <c r="AM2">
        <f t="shared" si="1"/>
        <v>1175.0371400000001</v>
      </c>
      <c r="AN2">
        <f t="shared" si="1"/>
        <v>1175.0371400000001</v>
      </c>
      <c r="AO2">
        <f t="shared" si="1"/>
        <v>1175.0371400000001</v>
      </c>
      <c r="AP2">
        <f t="shared" si="1"/>
        <v>1175.0371400000001</v>
      </c>
      <c r="AQ2">
        <f t="shared" si="1"/>
        <v>1175.0371400000001</v>
      </c>
      <c r="AR2">
        <f t="shared" si="1"/>
        <v>1175.0371400000001</v>
      </c>
      <c r="AS2">
        <f t="shared" si="1"/>
        <v>1175.0371400000001</v>
      </c>
      <c r="AT2">
        <f t="shared" si="1"/>
        <v>1175.0371400000001</v>
      </c>
      <c r="AU2">
        <f t="shared" si="1"/>
        <v>1175.0371400000001</v>
      </c>
      <c r="AV2">
        <f t="shared" si="1"/>
        <v>1175.0371400000001</v>
      </c>
      <c r="AW2">
        <f t="shared" si="1"/>
        <v>1175.0371400000001</v>
      </c>
      <c r="AX2">
        <f t="shared" si="1"/>
        <v>1175.0371400000001</v>
      </c>
      <c r="AY2">
        <f t="shared" si="1"/>
        <v>1175.0371400000001</v>
      </c>
      <c r="AZ2">
        <f t="shared" si="1"/>
        <v>1175.0371400000001</v>
      </c>
      <c r="BA2">
        <f t="shared" si="1"/>
        <v>1175.0371400000001</v>
      </c>
      <c r="BB2">
        <f t="shared" si="1"/>
        <v>1175.0371400000001</v>
      </c>
      <c r="BC2">
        <f t="shared" si="1"/>
        <v>1175.0371400000001</v>
      </c>
      <c r="BD2">
        <f t="shared" si="1"/>
        <v>1175.0371400000001</v>
      </c>
      <c r="BE2">
        <f t="shared" si="1"/>
        <v>1175.0371400000001</v>
      </c>
      <c r="BF2" s="1">
        <f t="shared" si="1"/>
        <v>1175.0371400000001</v>
      </c>
      <c r="BG2" s="1">
        <f t="shared" si="1"/>
        <v>1175.0371400000001</v>
      </c>
      <c r="BH2" s="1">
        <f t="shared" si="1"/>
        <v>1175.0371400000001</v>
      </c>
      <c r="BI2" s="1">
        <f>BH2+AG2</f>
        <v>1175.0371400000001</v>
      </c>
      <c r="BJ2" s="1">
        <f>BI2+AH2</f>
        <v>1175.0371400000001</v>
      </c>
      <c r="BK2" s="1">
        <f>BI2</f>
        <v>1175.0371400000001</v>
      </c>
      <c r="BL2">
        <f t="shared" ref="BL2:BL33" si="2">BK2*100/F2</f>
        <v>2.1074883914516196</v>
      </c>
      <c r="BM2" s="7"/>
    </row>
    <row r="3" spans="1:281" x14ac:dyDescent="0.25">
      <c r="A3" s="10" t="s">
        <v>2</v>
      </c>
      <c r="B3" s="10" t="s">
        <v>74</v>
      </c>
      <c r="C3" s="11" t="s">
        <v>384</v>
      </c>
      <c r="D3" s="10" t="s">
        <v>397</v>
      </c>
      <c r="E3">
        <f>VLOOKUP(Desmontes!$B3,'Info deptos'!$A$2:$F$131,4,FALSE)</f>
        <v>178805.28460799999</v>
      </c>
      <c r="F3">
        <f>VLOOKUP(Desmontes!$B3,'Info deptos'!$A$2:$F$131,5,FALSE)</f>
        <v>178602.87049183628</v>
      </c>
      <c r="G3">
        <v>76.626229999999993</v>
      </c>
      <c r="H3">
        <v>123.32499000000001</v>
      </c>
      <c r="I3">
        <v>401.47991999999999</v>
      </c>
      <c r="J3">
        <v>16.340129999999998</v>
      </c>
      <c r="K3">
        <v>0</v>
      </c>
      <c r="L3">
        <v>0</v>
      </c>
      <c r="M3">
        <v>0</v>
      </c>
      <c r="N3">
        <v>0</v>
      </c>
      <c r="O3">
        <v>0</v>
      </c>
      <c r="P3">
        <v>337.88835</v>
      </c>
      <c r="Q3">
        <v>41.579250000000002</v>
      </c>
      <c r="R3">
        <v>0</v>
      </c>
      <c r="S3">
        <v>0</v>
      </c>
      <c r="T3">
        <v>0</v>
      </c>
      <c r="U3">
        <v>0</v>
      </c>
      <c r="V3">
        <v>0</v>
      </c>
      <c r="W3">
        <v>227.77609999999999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 s="1">
        <v>0</v>
      </c>
      <c r="AE3" s="1">
        <v>159.33610999999999</v>
      </c>
      <c r="AF3" s="1">
        <v>0</v>
      </c>
      <c r="AG3" s="1">
        <v>0</v>
      </c>
      <c r="AH3" s="1">
        <v>0</v>
      </c>
      <c r="AI3">
        <f t="shared" si="0"/>
        <v>76.626229999999993</v>
      </c>
      <c r="AJ3">
        <f t="shared" ref="AJ3:AJ34" si="3">AI3+H3</f>
        <v>199.95122000000001</v>
      </c>
      <c r="AK3">
        <f t="shared" ref="AK3:AK34" si="4">AJ3+I3</f>
        <v>601.43114000000003</v>
      </c>
      <c r="AL3">
        <f t="shared" ref="AL3:AL34" si="5">AK3+J3</f>
        <v>617.77127000000007</v>
      </c>
      <c r="AM3">
        <f t="shared" ref="AM3:AM34" si="6">AL3+K3</f>
        <v>617.77127000000007</v>
      </c>
      <c r="AN3">
        <f t="shared" ref="AN3:AN34" si="7">AM3+L3</f>
        <v>617.77127000000007</v>
      </c>
      <c r="AO3">
        <f t="shared" ref="AO3:AO34" si="8">AN3+M3</f>
        <v>617.77127000000007</v>
      </c>
      <c r="AP3">
        <f t="shared" ref="AP3:AP34" si="9">AO3+N3</f>
        <v>617.77127000000007</v>
      </c>
      <c r="AQ3">
        <f t="shared" ref="AQ3:AQ34" si="10">AP3+O3</f>
        <v>617.77127000000007</v>
      </c>
      <c r="AR3">
        <f t="shared" ref="AR3:AR34" si="11">AQ3+P3</f>
        <v>955.65962000000013</v>
      </c>
      <c r="AS3">
        <f t="shared" ref="AS3:AS34" si="12">AR3+Q3</f>
        <v>997.23887000000013</v>
      </c>
      <c r="AT3">
        <f t="shared" ref="AT3:AT34" si="13">AS3+R3</f>
        <v>997.23887000000013</v>
      </c>
      <c r="AU3">
        <f t="shared" ref="AU3:AU34" si="14">AT3+S3</f>
        <v>997.23887000000013</v>
      </c>
      <c r="AV3">
        <f t="shared" ref="AV3:AV34" si="15">AU3+T3</f>
        <v>997.23887000000013</v>
      </c>
      <c r="AW3">
        <f t="shared" ref="AW3:AW34" si="16">AV3+U3</f>
        <v>997.23887000000013</v>
      </c>
      <c r="AX3">
        <f t="shared" ref="AX3:AX34" si="17">AW3+V3</f>
        <v>997.23887000000013</v>
      </c>
      <c r="AY3">
        <f t="shared" ref="AY3:AY34" si="18">AX3+W3</f>
        <v>1225.0149700000002</v>
      </c>
      <c r="AZ3">
        <f t="shared" ref="AZ3:AZ34" si="19">AY3+X3</f>
        <v>1225.0149700000002</v>
      </c>
      <c r="BA3">
        <f t="shared" ref="BA3:BA34" si="20">AZ3+Y3</f>
        <v>1225.0149700000002</v>
      </c>
      <c r="BB3">
        <f t="shared" ref="BB3:BB34" si="21">BA3+Z3</f>
        <v>1225.0149700000002</v>
      </c>
      <c r="BC3">
        <f t="shared" ref="BC3:BC34" si="22">BB3+AA3</f>
        <v>1225.0149700000002</v>
      </c>
      <c r="BD3">
        <f t="shared" ref="BD3:BD34" si="23">BC3+AB3</f>
        <v>1225.0149700000002</v>
      </c>
      <c r="BE3">
        <f t="shared" ref="BE3:BE34" si="24">BD3+AC3</f>
        <v>1225.0149700000002</v>
      </c>
      <c r="BF3">
        <f t="shared" ref="BF3:BF34" si="25">BE3+AD3</f>
        <v>1225.0149700000002</v>
      </c>
      <c r="BG3" s="1">
        <f t="shared" ref="BG3:BG34" si="26">BF3+AE3</f>
        <v>1384.3510800000001</v>
      </c>
      <c r="BH3" s="1">
        <f t="shared" ref="BH3:BH34" si="27">BG3+AF3</f>
        <v>1384.3510800000001</v>
      </c>
      <c r="BI3" s="1">
        <f t="shared" ref="BI3:BI68" si="28">BH3+AG3</f>
        <v>1384.3510800000001</v>
      </c>
      <c r="BJ3" s="1">
        <f>BI3+AH3</f>
        <v>1384.3510800000001</v>
      </c>
      <c r="BK3" s="1">
        <f t="shared" ref="BK3:BK68" si="29">BI3</f>
        <v>1384.3510800000001</v>
      </c>
      <c r="BL3">
        <f t="shared" si="2"/>
        <v>0.77510012923520011</v>
      </c>
      <c r="BM3" s="7"/>
    </row>
    <row r="4" spans="1:281" x14ac:dyDescent="0.25">
      <c r="A4" s="10" t="s">
        <v>2</v>
      </c>
      <c r="B4" s="10" t="s">
        <v>69</v>
      </c>
      <c r="C4" s="11" t="s">
        <v>384</v>
      </c>
      <c r="D4" s="10" t="s">
        <v>398</v>
      </c>
      <c r="E4">
        <f>VLOOKUP(Desmontes!$B4,'Info deptos'!$A$2:$F$131,4,FALSE)</f>
        <v>372380.78385200002</v>
      </c>
      <c r="F4">
        <f>VLOOKUP(Desmontes!$B4,'Info deptos'!$A$2:$F$131,5,FALSE)</f>
        <v>315420.95147216402</v>
      </c>
      <c r="G4">
        <v>7050.7616899999994</v>
      </c>
      <c r="H4">
        <v>2694.7209800000001</v>
      </c>
      <c r="I4">
        <v>23380.863389999999</v>
      </c>
      <c r="J4">
        <v>2337.10104</v>
      </c>
      <c r="K4">
        <v>239.78782999999999</v>
      </c>
      <c r="L4">
        <v>183.60664</v>
      </c>
      <c r="M4">
        <v>25.845269999999999</v>
      </c>
      <c r="N4">
        <v>233.05765</v>
      </c>
      <c r="O4">
        <v>1177.56621</v>
      </c>
      <c r="P4">
        <v>1080.6054000000001</v>
      </c>
      <c r="Q4">
        <v>189.70446999999999</v>
      </c>
      <c r="R4">
        <v>614.56650000000002</v>
      </c>
      <c r="S4">
        <v>0</v>
      </c>
      <c r="T4">
        <v>570.39152999999999</v>
      </c>
      <c r="U4">
        <v>0</v>
      </c>
      <c r="V4">
        <v>2.1299999999999999E-3</v>
      </c>
      <c r="W4">
        <v>23.20035</v>
      </c>
      <c r="X4">
        <v>532.11523</v>
      </c>
      <c r="Y4">
        <v>97.539909999999992</v>
      </c>
      <c r="Z4">
        <v>708.28782999999999</v>
      </c>
      <c r="AA4">
        <v>79.354560000000006</v>
      </c>
      <c r="AB4">
        <v>0</v>
      </c>
      <c r="AC4">
        <v>0</v>
      </c>
      <c r="AD4" s="1">
        <v>234.21899999999999</v>
      </c>
      <c r="AE4" s="1">
        <v>560.60757000000001</v>
      </c>
      <c r="AF4" s="1">
        <v>644.50677500000006</v>
      </c>
      <c r="AG4">
        <v>486.59790999999996</v>
      </c>
      <c r="AH4">
        <v>391.7638</v>
      </c>
      <c r="AI4">
        <f t="shared" si="0"/>
        <v>7050.7616899999994</v>
      </c>
      <c r="AJ4">
        <f t="shared" si="3"/>
        <v>9745.4826699999994</v>
      </c>
      <c r="AK4">
        <f t="shared" si="4"/>
        <v>33126.346059999996</v>
      </c>
      <c r="AL4">
        <f t="shared" si="5"/>
        <v>35463.447099999998</v>
      </c>
      <c r="AM4">
        <f t="shared" si="6"/>
        <v>35703.234929999999</v>
      </c>
      <c r="AN4">
        <f t="shared" si="7"/>
        <v>35886.841569999997</v>
      </c>
      <c r="AO4">
        <f t="shared" si="8"/>
        <v>35912.686839999995</v>
      </c>
      <c r="AP4">
        <f t="shared" si="9"/>
        <v>36145.744489999997</v>
      </c>
      <c r="AQ4">
        <f t="shared" si="10"/>
        <v>37323.310699999995</v>
      </c>
      <c r="AR4">
        <f t="shared" si="11"/>
        <v>38403.916099999995</v>
      </c>
      <c r="AS4">
        <f t="shared" si="12"/>
        <v>38593.620569999992</v>
      </c>
      <c r="AT4">
        <f t="shared" si="13"/>
        <v>39208.187069999993</v>
      </c>
      <c r="AU4">
        <f t="shared" si="14"/>
        <v>39208.187069999993</v>
      </c>
      <c r="AV4">
        <f t="shared" si="15"/>
        <v>39778.578599999993</v>
      </c>
      <c r="AW4">
        <f t="shared" si="16"/>
        <v>39778.578599999993</v>
      </c>
      <c r="AX4">
        <f t="shared" si="17"/>
        <v>39778.580729999994</v>
      </c>
      <c r="AY4">
        <f t="shared" si="18"/>
        <v>39801.781079999993</v>
      </c>
      <c r="AZ4">
        <f t="shared" si="19"/>
        <v>40333.896309999996</v>
      </c>
      <c r="BA4">
        <f t="shared" si="20"/>
        <v>40431.436219999996</v>
      </c>
      <c r="BB4">
        <f t="shared" si="21"/>
        <v>41139.724049999997</v>
      </c>
      <c r="BC4">
        <f t="shared" si="22"/>
        <v>41219.078609999997</v>
      </c>
      <c r="BD4">
        <f t="shared" si="23"/>
        <v>41219.078609999997</v>
      </c>
      <c r="BE4">
        <f t="shared" si="24"/>
        <v>41219.078609999997</v>
      </c>
      <c r="BF4">
        <f t="shared" si="25"/>
        <v>41453.297609999994</v>
      </c>
      <c r="BG4" s="1">
        <f t="shared" si="26"/>
        <v>42013.905179999994</v>
      </c>
      <c r="BH4" s="1">
        <f t="shared" si="27"/>
        <v>42658.411954999996</v>
      </c>
      <c r="BI4" s="1">
        <f t="shared" si="28"/>
        <v>43145.009864999993</v>
      </c>
      <c r="BJ4" s="1">
        <f>BI4+AH4</f>
        <v>43536.773664999993</v>
      </c>
      <c r="BK4" s="1">
        <f t="shared" si="29"/>
        <v>43145.009864999993</v>
      </c>
      <c r="BL4">
        <f t="shared" si="2"/>
        <v>13.678549146348496</v>
      </c>
      <c r="BM4" s="7"/>
    </row>
    <row r="5" spans="1:281" x14ac:dyDescent="0.25">
      <c r="A5" s="10" t="s">
        <v>2</v>
      </c>
      <c r="B5" s="10" t="s">
        <v>75</v>
      </c>
      <c r="C5" s="11" t="s">
        <v>384</v>
      </c>
      <c r="D5" s="10" t="s">
        <v>399</v>
      </c>
      <c r="E5">
        <f>VLOOKUP(Desmontes!$B5,'Info deptos'!$A$2:$F$131,4,FALSE)</f>
        <v>41003.158624399999</v>
      </c>
      <c r="F5">
        <f>VLOOKUP(Desmontes!$B5,'Info deptos'!$A$2:$F$131,5,FALSE)</f>
        <v>41003.158624399999</v>
      </c>
      <c r="G5">
        <v>197.27570000000003</v>
      </c>
      <c r="H5">
        <v>83.431970000000007</v>
      </c>
      <c r="I5">
        <v>0</v>
      </c>
      <c r="J5">
        <v>107.83862999999999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109.87036000000001</v>
      </c>
      <c r="X5">
        <v>135.82783000000001</v>
      </c>
      <c r="Y5">
        <v>0</v>
      </c>
      <c r="Z5">
        <v>150.83114</v>
      </c>
      <c r="AA5">
        <v>54.189790000000002</v>
      </c>
      <c r="AB5">
        <v>0</v>
      </c>
      <c r="AC5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>
        <f t="shared" si="0"/>
        <v>197.27570000000003</v>
      </c>
      <c r="AJ5">
        <f t="shared" si="3"/>
        <v>280.70767000000001</v>
      </c>
      <c r="AK5">
        <f t="shared" si="4"/>
        <v>280.70767000000001</v>
      </c>
      <c r="AL5">
        <f t="shared" si="5"/>
        <v>388.54629999999997</v>
      </c>
      <c r="AM5">
        <f t="shared" si="6"/>
        <v>388.54629999999997</v>
      </c>
      <c r="AN5">
        <f t="shared" si="7"/>
        <v>388.54629999999997</v>
      </c>
      <c r="AO5">
        <f t="shared" si="8"/>
        <v>388.54629999999997</v>
      </c>
      <c r="AP5">
        <f t="shared" si="9"/>
        <v>388.54629999999997</v>
      </c>
      <c r="AQ5">
        <f t="shared" si="10"/>
        <v>388.54629999999997</v>
      </c>
      <c r="AR5">
        <f t="shared" si="11"/>
        <v>388.54629999999997</v>
      </c>
      <c r="AS5">
        <f t="shared" si="12"/>
        <v>388.54629999999997</v>
      </c>
      <c r="AT5">
        <f t="shared" si="13"/>
        <v>388.54629999999997</v>
      </c>
      <c r="AU5">
        <f t="shared" si="14"/>
        <v>388.54629999999997</v>
      </c>
      <c r="AV5">
        <f t="shared" si="15"/>
        <v>388.54629999999997</v>
      </c>
      <c r="AW5">
        <f t="shared" si="16"/>
        <v>388.54629999999997</v>
      </c>
      <c r="AX5">
        <f t="shared" si="17"/>
        <v>388.54629999999997</v>
      </c>
      <c r="AY5">
        <f t="shared" si="18"/>
        <v>498.41665999999998</v>
      </c>
      <c r="AZ5">
        <f t="shared" si="19"/>
        <v>634.24449000000004</v>
      </c>
      <c r="BA5">
        <f t="shared" si="20"/>
        <v>634.24449000000004</v>
      </c>
      <c r="BB5">
        <f t="shared" si="21"/>
        <v>785.07563000000005</v>
      </c>
      <c r="BC5">
        <f t="shared" si="22"/>
        <v>839.26542000000006</v>
      </c>
      <c r="BD5">
        <f t="shared" si="23"/>
        <v>839.26542000000006</v>
      </c>
      <c r="BE5">
        <f t="shared" si="24"/>
        <v>839.26542000000006</v>
      </c>
      <c r="BF5">
        <f t="shared" si="25"/>
        <v>839.26542000000006</v>
      </c>
      <c r="BG5" s="1">
        <f t="shared" si="26"/>
        <v>839.26542000000006</v>
      </c>
      <c r="BH5" s="1">
        <f t="shared" si="27"/>
        <v>839.26542000000006</v>
      </c>
      <c r="BI5" s="1">
        <f t="shared" si="28"/>
        <v>839.26542000000006</v>
      </c>
      <c r="BJ5" s="1">
        <f t="shared" ref="BJ5:BJ67" si="30">BI5+AH5</f>
        <v>839.26542000000006</v>
      </c>
      <c r="BK5" s="1">
        <f t="shared" si="29"/>
        <v>839.26542000000006</v>
      </c>
      <c r="BL5">
        <f t="shared" si="2"/>
        <v>2.0468311421758938</v>
      </c>
      <c r="BM5" s="7"/>
    </row>
    <row r="6" spans="1:281" x14ac:dyDescent="0.25">
      <c r="A6" s="10" t="s">
        <v>2</v>
      </c>
      <c r="B6" s="10" t="s">
        <v>70</v>
      </c>
      <c r="C6" s="11" t="s">
        <v>384</v>
      </c>
      <c r="D6" s="10" t="s">
        <v>400</v>
      </c>
      <c r="E6">
        <f>VLOOKUP(Desmontes!$B6,'Info deptos'!$A$2:$F$131,4,FALSE)</f>
        <v>181765.33904699999</v>
      </c>
      <c r="F6">
        <f>VLOOKUP(Desmontes!$B6,'Info deptos'!$A$2:$F$131,5,FALSE)</f>
        <v>181646.92514877699</v>
      </c>
      <c r="G6">
        <v>1799.8407999999999</v>
      </c>
      <c r="H6">
        <v>2511.2657500000005</v>
      </c>
      <c r="I6">
        <v>684.59930999999995</v>
      </c>
      <c r="J6">
        <v>529.14705000000004</v>
      </c>
      <c r="K6">
        <v>328.54804000000001</v>
      </c>
      <c r="L6">
        <v>10.77806</v>
      </c>
      <c r="M6">
        <v>190.20423</v>
      </c>
      <c r="N6">
        <v>447.58037000000002</v>
      </c>
      <c r="O6">
        <v>449.20504999999997</v>
      </c>
      <c r="P6">
        <v>1829.5254600000001</v>
      </c>
      <c r="Q6">
        <v>0</v>
      </c>
      <c r="R6">
        <v>82.577079999999995</v>
      </c>
      <c r="S6">
        <v>0</v>
      </c>
      <c r="T6">
        <v>31.463570000000001</v>
      </c>
      <c r="U6">
        <v>0</v>
      </c>
      <c r="V6">
        <v>0</v>
      </c>
      <c r="W6">
        <v>529.68508999999995</v>
      </c>
      <c r="X6">
        <v>255.64973000000001</v>
      </c>
      <c r="Y6">
        <v>0</v>
      </c>
      <c r="Z6">
        <v>177.90556000000001</v>
      </c>
      <c r="AA6">
        <v>0</v>
      </c>
      <c r="AB6">
        <v>137.19</v>
      </c>
      <c r="AC6">
        <v>235.18273000000002</v>
      </c>
      <c r="AD6" s="8">
        <v>792.21277999999995</v>
      </c>
      <c r="AE6" s="1">
        <v>229.14918</v>
      </c>
      <c r="AF6" s="1">
        <v>46.834851999999998</v>
      </c>
      <c r="AG6">
        <v>109.72029999999999</v>
      </c>
      <c r="AH6" s="1">
        <v>0</v>
      </c>
      <c r="AI6">
        <f t="shared" si="0"/>
        <v>1799.8407999999999</v>
      </c>
      <c r="AJ6">
        <f t="shared" si="3"/>
        <v>4311.1065500000004</v>
      </c>
      <c r="AK6">
        <f t="shared" si="4"/>
        <v>4995.70586</v>
      </c>
      <c r="AL6">
        <f t="shared" si="5"/>
        <v>5524.8529099999996</v>
      </c>
      <c r="AM6">
        <f t="shared" si="6"/>
        <v>5853.4009499999993</v>
      </c>
      <c r="AN6">
        <f t="shared" si="7"/>
        <v>5864.1790099999989</v>
      </c>
      <c r="AO6">
        <f t="shared" si="8"/>
        <v>6054.3832399999992</v>
      </c>
      <c r="AP6">
        <f t="shared" si="9"/>
        <v>6501.9636099999989</v>
      </c>
      <c r="AQ6">
        <f t="shared" si="10"/>
        <v>6951.1686599999985</v>
      </c>
      <c r="AR6">
        <f t="shared" si="11"/>
        <v>8780.6941199999983</v>
      </c>
      <c r="AS6">
        <f t="shared" si="12"/>
        <v>8780.6941199999983</v>
      </c>
      <c r="AT6">
        <f t="shared" si="13"/>
        <v>8863.2711999999974</v>
      </c>
      <c r="AU6">
        <f t="shared" si="14"/>
        <v>8863.2711999999974</v>
      </c>
      <c r="AV6">
        <f t="shared" si="15"/>
        <v>8894.7347699999973</v>
      </c>
      <c r="AW6">
        <f t="shared" si="16"/>
        <v>8894.7347699999973</v>
      </c>
      <c r="AX6">
        <f t="shared" si="17"/>
        <v>8894.7347699999973</v>
      </c>
      <c r="AY6">
        <f t="shared" si="18"/>
        <v>9424.4198599999982</v>
      </c>
      <c r="AZ6">
        <f t="shared" si="19"/>
        <v>9680.0695899999973</v>
      </c>
      <c r="BA6">
        <f t="shared" si="20"/>
        <v>9680.0695899999973</v>
      </c>
      <c r="BB6">
        <f t="shared" si="21"/>
        <v>9857.9751499999966</v>
      </c>
      <c r="BC6">
        <f t="shared" si="22"/>
        <v>9857.9751499999966</v>
      </c>
      <c r="BD6">
        <f t="shared" si="23"/>
        <v>9995.1651499999971</v>
      </c>
      <c r="BE6">
        <f t="shared" si="24"/>
        <v>10230.347879999998</v>
      </c>
      <c r="BF6">
        <f t="shared" si="25"/>
        <v>11022.560659999997</v>
      </c>
      <c r="BG6" s="1">
        <f t="shared" si="26"/>
        <v>11251.709839999998</v>
      </c>
      <c r="BH6" s="1">
        <f t="shared" si="27"/>
        <v>11298.544691999998</v>
      </c>
      <c r="BI6" s="1">
        <f t="shared" si="28"/>
        <v>11408.264991999999</v>
      </c>
      <c r="BJ6" s="1">
        <f t="shared" si="30"/>
        <v>11408.264991999999</v>
      </c>
      <c r="BK6" s="1">
        <f t="shared" si="29"/>
        <v>11408.264991999999</v>
      </c>
      <c r="BL6">
        <f t="shared" si="2"/>
        <v>6.2804613855456779</v>
      </c>
      <c r="BM6" s="7"/>
    </row>
    <row r="7" spans="1:281" x14ac:dyDescent="0.25">
      <c r="A7" s="10" t="s">
        <v>2</v>
      </c>
      <c r="B7" s="10" t="s">
        <v>185</v>
      </c>
      <c r="C7" s="11" t="s">
        <v>384</v>
      </c>
      <c r="D7" s="10" t="s">
        <v>401</v>
      </c>
      <c r="E7">
        <f>VLOOKUP(Desmontes!$B7,'Info deptos'!$A$2:$F$131,4,FALSE)</f>
        <v>20990.5035016</v>
      </c>
      <c r="F7">
        <f>VLOOKUP(Desmontes!$B7,'Info deptos'!$A$2:$F$131,5,FALSE)</f>
        <v>20990.5035016</v>
      </c>
      <c r="G7">
        <v>2811.8852299999999</v>
      </c>
      <c r="H7">
        <v>117.55686</v>
      </c>
      <c r="I7">
        <v>95.293800000000005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>
        <f t="shared" si="0"/>
        <v>2811.8852299999999</v>
      </c>
      <c r="AJ7">
        <f t="shared" si="3"/>
        <v>2929.44209</v>
      </c>
      <c r="AK7">
        <f t="shared" si="4"/>
        <v>3024.7358899999999</v>
      </c>
      <c r="AL7">
        <f t="shared" si="5"/>
        <v>3024.7358899999999</v>
      </c>
      <c r="AM7">
        <f t="shared" si="6"/>
        <v>3024.7358899999999</v>
      </c>
      <c r="AN7">
        <f t="shared" si="7"/>
        <v>3024.7358899999999</v>
      </c>
      <c r="AO7">
        <f t="shared" si="8"/>
        <v>3024.7358899999999</v>
      </c>
      <c r="AP7">
        <f t="shared" si="9"/>
        <v>3024.7358899999999</v>
      </c>
      <c r="AQ7">
        <f t="shared" si="10"/>
        <v>3024.7358899999999</v>
      </c>
      <c r="AR7">
        <f t="shared" si="11"/>
        <v>3024.7358899999999</v>
      </c>
      <c r="AS7">
        <f t="shared" si="12"/>
        <v>3024.7358899999999</v>
      </c>
      <c r="AT7">
        <f t="shared" si="13"/>
        <v>3024.7358899999999</v>
      </c>
      <c r="AU7">
        <f t="shared" si="14"/>
        <v>3024.7358899999999</v>
      </c>
      <c r="AV7">
        <f t="shared" si="15"/>
        <v>3024.7358899999999</v>
      </c>
      <c r="AW7">
        <f t="shared" si="16"/>
        <v>3024.7358899999999</v>
      </c>
      <c r="AX7">
        <f t="shared" si="17"/>
        <v>3024.7358899999999</v>
      </c>
      <c r="AY7">
        <f t="shared" si="18"/>
        <v>3024.7358899999999</v>
      </c>
      <c r="AZ7">
        <f t="shared" si="19"/>
        <v>3024.7358899999999</v>
      </c>
      <c r="BA7">
        <f t="shared" si="20"/>
        <v>3024.7358899999999</v>
      </c>
      <c r="BB7">
        <f t="shared" si="21"/>
        <v>3024.7358899999999</v>
      </c>
      <c r="BC7">
        <f t="shared" si="22"/>
        <v>3024.7358899999999</v>
      </c>
      <c r="BD7">
        <f t="shared" si="23"/>
        <v>3024.7358899999999</v>
      </c>
      <c r="BE7">
        <f t="shared" si="24"/>
        <v>3024.7358899999999</v>
      </c>
      <c r="BF7">
        <f t="shared" si="25"/>
        <v>3024.7358899999999</v>
      </c>
      <c r="BG7" s="1">
        <f t="shared" si="26"/>
        <v>3024.7358899999999</v>
      </c>
      <c r="BH7" s="1">
        <f t="shared" si="27"/>
        <v>3024.7358899999999</v>
      </c>
      <c r="BI7" s="1">
        <f t="shared" si="28"/>
        <v>3024.7358899999999</v>
      </c>
      <c r="BJ7" s="1">
        <f t="shared" si="30"/>
        <v>3024.7358899999999</v>
      </c>
      <c r="BK7" s="1">
        <f t="shared" si="29"/>
        <v>3024.7358899999999</v>
      </c>
      <c r="BL7">
        <f t="shared" si="2"/>
        <v>14.410020654194595</v>
      </c>
      <c r="BM7" s="7"/>
    </row>
    <row r="8" spans="1:281" x14ac:dyDescent="0.25">
      <c r="A8" s="10" t="s">
        <v>2</v>
      </c>
      <c r="B8" s="10" t="s">
        <v>64</v>
      </c>
      <c r="C8" s="11" t="s">
        <v>384</v>
      </c>
      <c r="D8" s="10" t="s">
        <v>402</v>
      </c>
      <c r="E8">
        <f>VLOOKUP(Desmontes!$B8,'Info deptos'!$A$2:$F$131,4,FALSE)</f>
        <v>789901.10750000004</v>
      </c>
      <c r="F8">
        <f>VLOOKUP(Desmontes!$B8,'Info deptos'!$A$2:$F$131,5,FALSE)</f>
        <v>579646.43740087468</v>
      </c>
      <c r="G8">
        <v>2113.7979500000001</v>
      </c>
      <c r="H8">
        <v>26817.478019999988</v>
      </c>
      <c r="I8">
        <v>14405.007970000001</v>
      </c>
      <c r="J8">
        <v>36226.90015999999</v>
      </c>
      <c r="K8">
        <v>2760.2336300000006</v>
      </c>
      <c r="L8">
        <v>2754.2293300000001</v>
      </c>
      <c r="M8">
        <v>8276.2049400000014</v>
      </c>
      <c r="N8">
        <v>7357.9990999999973</v>
      </c>
      <c r="O8">
        <v>4423.3223900000003</v>
      </c>
      <c r="P8">
        <v>5031.8878600000007</v>
      </c>
      <c r="Q8">
        <v>2627.2080700000001</v>
      </c>
      <c r="R8">
        <v>6614.0663299999997</v>
      </c>
      <c r="S8">
        <v>1491.0920800000001</v>
      </c>
      <c r="T8">
        <v>783.01952000000006</v>
      </c>
      <c r="U8">
        <v>316.86791000000005</v>
      </c>
      <c r="V8">
        <v>18.114100000000001</v>
      </c>
      <c r="W8">
        <v>3262.6491500000002</v>
      </c>
      <c r="X8">
        <v>1538.19678</v>
      </c>
      <c r="Y8">
        <v>1708.68805</v>
      </c>
      <c r="Z8">
        <v>1147.0247300000001</v>
      </c>
      <c r="AA8">
        <v>2357.9192500000004</v>
      </c>
      <c r="AB8">
        <v>710.03</v>
      </c>
      <c r="AC8">
        <v>18.461839999999999</v>
      </c>
      <c r="AD8" s="1">
        <v>1000.968</v>
      </c>
      <c r="AE8" s="1">
        <v>478.77426000000003</v>
      </c>
      <c r="AF8" s="1">
        <v>1865.5570610000002</v>
      </c>
      <c r="AG8" s="1">
        <v>0</v>
      </c>
      <c r="AH8" s="1">
        <v>1216.9066</v>
      </c>
      <c r="AI8">
        <f t="shared" si="0"/>
        <v>2113.7979500000001</v>
      </c>
      <c r="AJ8">
        <f t="shared" si="3"/>
        <v>28931.275969999988</v>
      </c>
      <c r="AK8">
        <f t="shared" si="4"/>
        <v>43336.283939999987</v>
      </c>
      <c r="AL8">
        <f t="shared" si="5"/>
        <v>79563.184099999984</v>
      </c>
      <c r="AM8">
        <f t="shared" si="6"/>
        <v>82323.417729999986</v>
      </c>
      <c r="AN8">
        <f t="shared" si="7"/>
        <v>85077.647059999988</v>
      </c>
      <c r="AO8">
        <f t="shared" si="8"/>
        <v>93353.851999999984</v>
      </c>
      <c r="AP8">
        <f t="shared" si="9"/>
        <v>100711.85109999999</v>
      </c>
      <c r="AQ8">
        <f t="shared" si="10"/>
        <v>105135.17348999999</v>
      </c>
      <c r="AR8">
        <f t="shared" si="11"/>
        <v>110167.06134999999</v>
      </c>
      <c r="AS8">
        <f t="shared" si="12"/>
        <v>112794.26941999998</v>
      </c>
      <c r="AT8">
        <f t="shared" si="13"/>
        <v>119408.33574999998</v>
      </c>
      <c r="AU8">
        <f t="shared" si="14"/>
        <v>120899.42782999999</v>
      </c>
      <c r="AV8">
        <f t="shared" si="15"/>
        <v>121682.44734999999</v>
      </c>
      <c r="AW8">
        <f t="shared" si="16"/>
        <v>121999.31525999999</v>
      </c>
      <c r="AX8">
        <f t="shared" si="17"/>
        <v>122017.42935999999</v>
      </c>
      <c r="AY8">
        <f t="shared" si="18"/>
        <v>125280.07850999999</v>
      </c>
      <c r="AZ8">
        <f t="shared" si="19"/>
        <v>126818.27528999999</v>
      </c>
      <c r="BA8">
        <f t="shared" si="20"/>
        <v>128526.96333999999</v>
      </c>
      <c r="BB8">
        <f t="shared" si="21"/>
        <v>129673.98806999999</v>
      </c>
      <c r="BC8">
        <f t="shared" si="22"/>
        <v>132031.90732</v>
      </c>
      <c r="BD8">
        <f t="shared" si="23"/>
        <v>132741.93732</v>
      </c>
      <c r="BE8">
        <f t="shared" si="24"/>
        <v>132760.39916</v>
      </c>
      <c r="BF8">
        <f t="shared" si="25"/>
        <v>133761.36715999999</v>
      </c>
      <c r="BG8" s="1">
        <f t="shared" si="26"/>
        <v>134240.14142</v>
      </c>
      <c r="BH8" s="1">
        <f t="shared" si="27"/>
        <v>136105.698481</v>
      </c>
      <c r="BI8" s="1">
        <f t="shared" si="28"/>
        <v>136105.698481</v>
      </c>
      <c r="BJ8" s="1">
        <f>BI8+AH8</f>
        <v>137322.60508099999</v>
      </c>
      <c r="BK8" s="1">
        <f t="shared" si="29"/>
        <v>136105.698481</v>
      </c>
      <c r="BL8">
        <f t="shared" si="2"/>
        <v>23.48081342331642</v>
      </c>
      <c r="BM8" s="7"/>
    </row>
    <row r="9" spans="1:281" x14ac:dyDescent="0.25">
      <c r="A9" s="10" t="s">
        <v>2</v>
      </c>
      <c r="B9" s="10" t="s">
        <v>63</v>
      </c>
      <c r="C9" s="11" t="s">
        <v>384</v>
      </c>
      <c r="D9" s="10" t="s">
        <v>403</v>
      </c>
      <c r="E9">
        <f>VLOOKUP(Desmontes!$B9,'Info deptos'!$A$2:$F$131,4,FALSE)</f>
        <v>26044.746352400001</v>
      </c>
      <c r="F9">
        <f>VLOOKUP(Desmontes!$B9,'Info deptos'!$A$2:$F$131,5,FALSE)</f>
        <v>26044.746352400001</v>
      </c>
      <c r="G9">
        <v>404.44985000000003</v>
      </c>
      <c r="H9">
        <v>372.83942000000002</v>
      </c>
      <c r="I9">
        <v>1189.9078500000001</v>
      </c>
      <c r="J9">
        <v>0</v>
      </c>
      <c r="K9">
        <v>3.5694300000000001</v>
      </c>
      <c r="L9">
        <v>520.40415999999993</v>
      </c>
      <c r="M9">
        <v>135.66764000000001</v>
      </c>
      <c r="N9">
        <v>96.308210000000003</v>
      </c>
      <c r="O9">
        <v>56.825270000000003</v>
      </c>
      <c r="P9">
        <v>80.187039999999996</v>
      </c>
      <c r="Q9">
        <v>13.808149999999999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>
        <f t="shared" si="0"/>
        <v>404.44985000000003</v>
      </c>
      <c r="AJ9">
        <f t="shared" si="3"/>
        <v>777.28926999999999</v>
      </c>
      <c r="AK9">
        <f t="shared" si="4"/>
        <v>1967.19712</v>
      </c>
      <c r="AL9">
        <f t="shared" si="5"/>
        <v>1967.19712</v>
      </c>
      <c r="AM9">
        <f t="shared" si="6"/>
        <v>1970.7665500000001</v>
      </c>
      <c r="AN9">
        <f t="shared" si="7"/>
        <v>2491.1707099999999</v>
      </c>
      <c r="AO9">
        <f t="shared" si="8"/>
        <v>2626.83835</v>
      </c>
      <c r="AP9">
        <f t="shared" si="9"/>
        <v>2723.1465600000001</v>
      </c>
      <c r="AQ9">
        <f t="shared" si="10"/>
        <v>2779.97183</v>
      </c>
      <c r="AR9">
        <f t="shared" si="11"/>
        <v>2860.1588699999998</v>
      </c>
      <c r="AS9">
        <f t="shared" si="12"/>
        <v>2873.9670199999996</v>
      </c>
      <c r="AT9">
        <f t="shared" si="13"/>
        <v>2873.9670199999996</v>
      </c>
      <c r="AU9">
        <f t="shared" si="14"/>
        <v>2873.9670199999996</v>
      </c>
      <c r="AV9">
        <f t="shared" si="15"/>
        <v>2873.9670199999996</v>
      </c>
      <c r="AW9">
        <f t="shared" si="16"/>
        <v>2873.9670199999996</v>
      </c>
      <c r="AX9">
        <f t="shared" si="17"/>
        <v>2873.9670199999996</v>
      </c>
      <c r="AY9">
        <f t="shared" si="18"/>
        <v>2873.9670199999996</v>
      </c>
      <c r="AZ9">
        <f t="shared" si="19"/>
        <v>2873.9670199999996</v>
      </c>
      <c r="BA9">
        <f t="shared" si="20"/>
        <v>2873.9670199999996</v>
      </c>
      <c r="BB9">
        <f t="shared" si="21"/>
        <v>2873.9670199999996</v>
      </c>
      <c r="BC9">
        <f t="shared" si="22"/>
        <v>2873.9670199999996</v>
      </c>
      <c r="BD9">
        <f t="shared" si="23"/>
        <v>2873.9670199999996</v>
      </c>
      <c r="BE9">
        <f t="shared" si="24"/>
        <v>2873.9670199999996</v>
      </c>
      <c r="BF9">
        <f t="shared" si="25"/>
        <v>2873.9670199999996</v>
      </c>
      <c r="BG9" s="1">
        <f t="shared" si="26"/>
        <v>2873.9670199999996</v>
      </c>
      <c r="BH9" s="1">
        <f t="shared" si="27"/>
        <v>2873.9670199999996</v>
      </c>
      <c r="BI9" s="1">
        <f t="shared" si="28"/>
        <v>2873.9670199999996</v>
      </c>
      <c r="BJ9" s="1">
        <f t="shared" si="30"/>
        <v>2873.9670199999996</v>
      </c>
      <c r="BK9" s="1">
        <f t="shared" si="29"/>
        <v>2873.9670199999996</v>
      </c>
      <c r="BL9">
        <f t="shared" si="2"/>
        <v>11.034728390569125</v>
      </c>
      <c r="BM9" s="7"/>
    </row>
    <row r="10" spans="1:281" x14ac:dyDescent="0.25">
      <c r="A10" s="10" t="s">
        <v>2</v>
      </c>
      <c r="B10" s="10" t="s">
        <v>61</v>
      </c>
      <c r="C10" s="11" t="s">
        <v>384</v>
      </c>
      <c r="D10" s="10" t="s">
        <v>404</v>
      </c>
      <c r="E10">
        <f>VLOOKUP(Desmontes!$B10,'Info deptos'!$A$2:$F$131,4,FALSE)</f>
        <v>147103.29090699999</v>
      </c>
      <c r="F10">
        <f>VLOOKUP(Desmontes!$B10,'Info deptos'!$A$2:$F$131,5,FALSE)</f>
        <v>147103.29090699999</v>
      </c>
      <c r="G10">
        <v>4811.0145300000022</v>
      </c>
      <c r="H10">
        <v>24652.28249999999</v>
      </c>
      <c r="I10">
        <v>29793.61523000001</v>
      </c>
      <c r="J10">
        <v>4737.8243199999979</v>
      </c>
      <c r="K10">
        <v>3005.8481599999996</v>
      </c>
      <c r="L10">
        <v>5892.4867399999994</v>
      </c>
      <c r="M10">
        <v>2897.7796199999998</v>
      </c>
      <c r="N10">
        <v>1523.2250000000001</v>
      </c>
      <c r="O10">
        <v>617.74360999999999</v>
      </c>
      <c r="P10">
        <v>1568.8159499999997</v>
      </c>
      <c r="Q10">
        <v>2222.2215999999994</v>
      </c>
      <c r="R10">
        <v>1145.3274100000001</v>
      </c>
      <c r="S10">
        <v>897.9248</v>
      </c>
      <c r="T10">
        <v>224.39295999999999</v>
      </c>
      <c r="U10">
        <v>541.26135999999997</v>
      </c>
      <c r="V10">
        <v>527.83506999999997</v>
      </c>
      <c r="W10">
        <v>929.77010999999993</v>
      </c>
      <c r="X10">
        <v>811.94507999999996</v>
      </c>
      <c r="Y10">
        <v>130.75556</v>
      </c>
      <c r="Z10">
        <v>241.27791999999999</v>
      </c>
      <c r="AA10">
        <v>570.26240000000007</v>
      </c>
      <c r="AB10">
        <v>66.319999999999993</v>
      </c>
      <c r="AC10">
        <v>95.965739999999997</v>
      </c>
      <c r="AD10" s="8">
        <v>76.656853999999996</v>
      </c>
      <c r="AE10" s="1">
        <v>1580.8717100000001</v>
      </c>
      <c r="AF10" s="1">
        <v>891.40153899999996</v>
      </c>
      <c r="AG10">
        <v>59.38982</v>
      </c>
      <c r="AH10">
        <v>199.88480000000001</v>
      </c>
      <c r="AI10">
        <f t="shared" si="0"/>
        <v>4811.0145300000022</v>
      </c>
      <c r="AJ10">
        <f t="shared" si="3"/>
        <v>29463.297029999994</v>
      </c>
      <c r="AK10">
        <f t="shared" si="4"/>
        <v>59256.912260000005</v>
      </c>
      <c r="AL10">
        <f t="shared" si="5"/>
        <v>63994.736580000004</v>
      </c>
      <c r="AM10">
        <f t="shared" si="6"/>
        <v>67000.584740000006</v>
      </c>
      <c r="AN10">
        <f t="shared" si="7"/>
        <v>72893.071479999999</v>
      </c>
      <c r="AO10">
        <f t="shared" si="8"/>
        <v>75790.8511</v>
      </c>
      <c r="AP10">
        <f t="shared" si="9"/>
        <v>77314.076100000006</v>
      </c>
      <c r="AQ10">
        <f t="shared" si="10"/>
        <v>77931.819710000011</v>
      </c>
      <c r="AR10">
        <f t="shared" si="11"/>
        <v>79500.635660000014</v>
      </c>
      <c r="AS10">
        <f t="shared" si="12"/>
        <v>81722.857260000019</v>
      </c>
      <c r="AT10">
        <f t="shared" si="13"/>
        <v>82868.184670000017</v>
      </c>
      <c r="AU10">
        <f t="shared" si="14"/>
        <v>83766.10947000001</v>
      </c>
      <c r="AV10">
        <f t="shared" si="15"/>
        <v>83990.502430000008</v>
      </c>
      <c r="AW10">
        <f t="shared" si="16"/>
        <v>84531.763790000012</v>
      </c>
      <c r="AX10">
        <f t="shared" si="17"/>
        <v>85059.598860000013</v>
      </c>
      <c r="AY10">
        <f t="shared" si="18"/>
        <v>85989.36897000001</v>
      </c>
      <c r="AZ10">
        <f t="shared" si="19"/>
        <v>86801.314050000015</v>
      </c>
      <c r="BA10">
        <f t="shared" si="20"/>
        <v>86932.06961000002</v>
      </c>
      <c r="BB10">
        <f t="shared" si="21"/>
        <v>87173.347530000014</v>
      </c>
      <c r="BC10">
        <f t="shared" si="22"/>
        <v>87743.609930000021</v>
      </c>
      <c r="BD10">
        <f t="shared" si="23"/>
        <v>87809.929930000028</v>
      </c>
      <c r="BE10">
        <f t="shared" si="24"/>
        <v>87905.895670000027</v>
      </c>
      <c r="BF10">
        <f t="shared" si="25"/>
        <v>87982.552524000028</v>
      </c>
      <c r="BG10" s="1">
        <f t="shared" si="26"/>
        <v>89563.424234000035</v>
      </c>
      <c r="BH10" s="1">
        <f t="shared" si="27"/>
        <v>90454.825773000033</v>
      </c>
      <c r="BI10" s="1">
        <f t="shared" si="28"/>
        <v>90514.21559300003</v>
      </c>
      <c r="BJ10" s="1">
        <f t="shared" si="30"/>
        <v>90714.10039300003</v>
      </c>
      <c r="BK10" s="1">
        <f t="shared" si="29"/>
        <v>90514.21559300003</v>
      </c>
      <c r="BL10">
        <f t="shared" si="2"/>
        <v>61.531060953778344</v>
      </c>
      <c r="BM10" s="7"/>
    </row>
    <row r="11" spans="1:281" x14ac:dyDescent="0.25">
      <c r="A11" s="10" t="s">
        <v>2</v>
      </c>
      <c r="B11" s="10" t="s">
        <v>67</v>
      </c>
      <c r="C11" s="11" t="s">
        <v>384</v>
      </c>
      <c r="D11" s="10" t="s">
        <v>405</v>
      </c>
      <c r="E11">
        <f>VLOOKUP(Desmontes!$B11,'Info deptos'!$A$2:$F$131,4,FALSE)</f>
        <v>61176.589130200002</v>
      </c>
      <c r="F11">
        <f>VLOOKUP(Desmontes!$B11,'Info deptos'!$A$2:$F$131,5,FALSE)</f>
        <v>61176.589130200002</v>
      </c>
      <c r="G11">
        <v>3873.1243299999996</v>
      </c>
      <c r="H11">
        <v>2262.9490600000004</v>
      </c>
      <c r="I11">
        <v>9157.7230199999995</v>
      </c>
      <c r="J11">
        <v>326.72477000000003</v>
      </c>
      <c r="K11">
        <v>0</v>
      </c>
      <c r="L11">
        <v>0</v>
      </c>
      <c r="M11">
        <v>52.804139999999997</v>
      </c>
      <c r="N11">
        <v>0</v>
      </c>
      <c r="O11">
        <v>96.987489999999994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200.08887000000001</v>
      </c>
      <c r="X11">
        <v>238.14755</v>
      </c>
      <c r="Y11">
        <v>0</v>
      </c>
      <c r="Z11">
        <v>52.158810000000003</v>
      </c>
      <c r="AA11">
        <v>60.307110000000002</v>
      </c>
      <c r="AB11">
        <v>0</v>
      </c>
      <c r="AC11">
        <v>0</v>
      </c>
      <c r="AD11" s="1">
        <v>0</v>
      </c>
      <c r="AE11" s="1">
        <v>0</v>
      </c>
      <c r="AF11" s="1">
        <v>141.30568699999998</v>
      </c>
      <c r="AG11">
        <v>94.922470000000004</v>
      </c>
      <c r="AH11">
        <v>18.679200000000002</v>
      </c>
      <c r="AI11">
        <f t="shared" si="0"/>
        <v>3873.1243299999996</v>
      </c>
      <c r="AJ11">
        <f t="shared" si="3"/>
        <v>6136.0733899999996</v>
      </c>
      <c r="AK11">
        <f t="shared" si="4"/>
        <v>15293.796409999999</v>
      </c>
      <c r="AL11">
        <f t="shared" si="5"/>
        <v>15620.52118</v>
      </c>
      <c r="AM11">
        <f t="shared" si="6"/>
        <v>15620.52118</v>
      </c>
      <c r="AN11">
        <f t="shared" si="7"/>
        <v>15620.52118</v>
      </c>
      <c r="AO11">
        <f t="shared" si="8"/>
        <v>15673.32532</v>
      </c>
      <c r="AP11">
        <f t="shared" si="9"/>
        <v>15673.32532</v>
      </c>
      <c r="AQ11">
        <f t="shared" si="10"/>
        <v>15770.312809999999</v>
      </c>
      <c r="AR11">
        <f t="shared" si="11"/>
        <v>15770.312809999999</v>
      </c>
      <c r="AS11">
        <f t="shared" si="12"/>
        <v>15770.312809999999</v>
      </c>
      <c r="AT11">
        <f t="shared" si="13"/>
        <v>15770.312809999999</v>
      </c>
      <c r="AU11">
        <f t="shared" si="14"/>
        <v>15770.312809999999</v>
      </c>
      <c r="AV11">
        <f t="shared" si="15"/>
        <v>15770.312809999999</v>
      </c>
      <c r="AW11">
        <f t="shared" si="16"/>
        <v>15770.312809999999</v>
      </c>
      <c r="AX11">
        <f t="shared" si="17"/>
        <v>15770.312809999999</v>
      </c>
      <c r="AY11">
        <f t="shared" si="18"/>
        <v>15970.401679999999</v>
      </c>
      <c r="AZ11">
        <f t="shared" si="19"/>
        <v>16208.549229999999</v>
      </c>
      <c r="BA11">
        <f t="shared" si="20"/>
        <v>16208.549229999999</v>
      </c>
      <c r="BB11">
        <f t="shared" si="21"/>
        <v>16260.70804</v>
      </c>
      <c r="BC11">
        <f t="shared" si="22"/>
        <v>16321.015149999999</v>
      </c>
      <c r="BD11">
        <f t="shared" si="23"/>
        <v>16321.015149999999</v>
      </c>
      <c r="BE11">
        <f t="shared" si="24"/>
        <v>16321.015149999999</v>
      </c>
      <c r="BF11">
        <f t="shared" si="25"/>
        <v>16321.015149999999</v>
      </c>
      <c r="BG11" s="1">
        <f t="shared" si="26"/>
        <v>16321.015149999999</v>
      </c>
      <c r="BH11" s="1">
        <f t="shared" si="27"/>
        <v>16462.320836999999</v>
      </c>
      <c r="BI11" s="1">
        <f t="shared" si="28"/>
        <v>16557.243307000001</v>
      </c>
      <c r="BJ11" s="1">
        <f t="shared" si="30"/>
        <v>16575.922506999999</v>
      </c>
      <c r="BK11" s="1">
        <f t="shared" si="29"/>
        <v>16557.243307000001</v>
      </c>
      <c r="BL11">
        <f t="shared" si="2"/>
        <v>27.064672193086469</v>
      </c>
      <c r="BM11" s="7"/>
    </row>
    <row r="12" spans="1:281" x14ac:dyDescent="0.25">
      <c r="A12" s="10" t="s">
        <v>2</v>
      </c>
      <c r="B12" s="10" t="s">
        <v>381</v>
      </c>
      <c r="C12" s="11" t="s">
        <v>385</v>
      </c>
      <c r="D12" s="10" t="s">
        <v>406</v>
      </c>
      <c r="E12">
        <f>VLOOKUP(Desmontes!$B12,'Info deptos'!$A$2:$F$131,4,FALSE)</f>
        <v>141489.84658899999</v>
      </c>
      <c r="F12">
        <f>VLOOKUP(Desmontes!$B12,'Info deptos'!$A$2:$F$131,5,FALSE)</f>
        <v>141489.84658899999</v>
      </c>
      <c r="G12">
        <v>40354.310129999991</v>
      </c>
      <c r="H12">
        <v>18081.95120000001</v>
      </c>
      <c r="I12">
        <v>9374.3029700000006</v>
      </c>
      <c r="J12">
        <v>2343.9426800000001</v>
      </c>
      <c r="K12">
        <v>1025.1089299999999</v>
      </c>
      <c r="L12">
        <v>836.56409000000008</v>
      </c>
      <c r="M12">
        <v>13.644440000000001</v>
      </c>
      <c r="N12">
        <v>136.94916000000001</v>
      </c>
      <c r="O12">
        <v>196.63974000000002</v>
      </c>
      <c r="P12">
        <v>71.607280000000003</v>
      </c>
      <c r="Q12">
        <v>33.415869999999998</v>
      </c>
      <c r="R12">
        <v>220.45485000000002</v>
      </c>
      <c r="S12">
        <v>87.55735</v>
      </c>
      <c r="T12">
        <v>10.95613</v>
      </c>
      <c r="U12">
        <v>101.56296</v>
      </c>
      <c r="V12">
        <v>61.379779999999997</v>
      </c>
      <c r="W12">
        <v>0</v>
      </c>
      <c r="X12">
        <v>197.28744</v>
      </c>
      <c r="Y12">
        <v>0</v>
      </c>
      <c r="Z12">
        <v>0</v>
      </c>
      <c r="AA12">
        <v>0</v>
      </c>
      <c r="AB12">
        <v>0</v>
      </c>
      <c r="AC12">
        <v>0</v>
      </c>
      <c r="AD12" s="8">
        <v>43.695791</v>
      </c>
      <c r="AE12" s="1">
        <v>57.310060000000007</v>
      </c>
      <c r="AF12" s="1">
        <v>123.858529</v>
      </c>
      <c r="AG12">
        <v>427.84372999999994</v>
      </c>
      <c r="AH12" s="1">
        <v>49.0946</v>
      </c>
      <c r="AI12">
        <f t="shared" si="0"/>
        <v>40354.310129999991</v>
      </c>
      <c r="AJ12">
        <f t="shared" si="3"/>
        <v>58436.261330000001</v>
      </c>
      <c r="AK12">
        <f t="shared" si="4"/>
        <v>67810.564299999998</v>
      </c>
      <c r="AL12">
        <f t="shared" si="5"/>
        <v>70154.506980000006</v>
      </c>
      <c r="AM12">
        <f t="shared" si="6"/>
        <v>71179.615910000008</v>
      </c>
      <c r="AN12">
        <f t="shared" si="7"/>
        <v>72016.180000000008</v>
      </c>
      <c r="AO12">
        <f t="shared" si="8"/>
        <v>72029.824440000011</v>
      </c>
      <c r="AP12">
        <f t="shared" si="9"/>
        <v>72166.773600000015</v>
      </c>
      <c r="AQ12">
        <f t="shared" si="10"/>
        <v>72363.413340000014</v>
      </c>
      <c r="AR12">
        <f t="shared" si="11"/>
        <v>72435.02062000001</v>
      </c>
      <c r="AS12">
        <f t="shared" si="12"/>
        <v>72468.436490000007</v>
      </c>
      <c r="AT12">
        <f t="shared" si="13"/>
        <v>72688.891340000002</v>
      </c>
      <c r="AU12">
        <f t="shared" si="14"/>
        <v>72776.448690000005</v>
      </c>
      <c r="AV12">
        <f t="shared" si="15"/>
        <v>72787.404820000011</v>
      </c>
      <c r="AW12">
        <f t="shared" si="16"/>
        <v>72888.967780000006</v>
      </c>
      <c r="AX12">
        <f t="shared" si="17"/>
        <v>72950.347560000009</v>
      </c>
      <c r="AY12">
        <f t="shared" si="18"/>
        <v>72950.347560000009</v>
      </c>
      <c r="AZ12">
        <f t="shared" si="19"/>
        <v>73147.635000000009</v>
      </c>
      <c r="BA12">
        <f t="shared" si="20"/>
        <v>73147.635000000009</v>
      </c>
      <c r="BB12">
        <f t="shared" si="21"/>
        <v>73147.635000000009</v>
      </c>
      <c r="BC12">
        <f t="shared" si="22"/>
        <v>73147.635000000009</v>
      </c>
      <c r="BD12">
        <f t="shared" si="23"/>
        <v>73147.635000000009</v>
      </c>
      <c r="BE12">
        <f t="shared" si="24"/>
        <v>73147.635000000009</v>
      </c>
      <c r="BF12">
        <f t="shared" si="25"/>
        <v>73191.330791000015</v>
      </c>
      <c r="BG12" s="1">
        <f t="shared" si="26"/>
        <v>73248.640851000018</v>
      </c>
      <c r="BH12" s="1">
        <f t="shared" si="27"/>
        <v>73372.499380000023</v>
      </c>
      <c r="BI12" s="1">
        <f t="shared" si="28"/>
        <v>73800.343110000016</v>
      </c>
      <c r="BJ12" s="1">
        <f t="shared" si="30"/>
        <v>73849.437710000013</v>
      </c>
      <c r="BK12" s="1">
        <f t="shared" si="29"/>
        <v>73800.343110000016</v>
      </c>
      <c r="BL12">
        <f t="shared" si="2"/>
        <v>52.159462243517311</v>
      </c>
      <c r="BM12" s="7"/>
    </row>
    <row r="13" spans="1:281" x14ac:dyDescent="0.25">
      <c r="A13" s="10" t="s">
        <v>2</v>
      </c>
      <c r="B13" s="10" t="s">
        <v>170</v>
      </c>
      <c r="C13" s="11" t="s">
        <v>385</v>
      </c>
      <c r="D13" s="10" t="s">
        <v>407</v>
      </c>
      <c r="E13">
        <f>VLOOKUP(Desmontes!$B13,'Info deptos'!$A$2:$F$131,4,FALSE)</f>
        <v>260313.89457</v>
      </c>
      <c r="F13">
        <f>VLOOKUP(Desmontes!$B13,'Info deptos'!$A$2:$F$131,5,FALSE)</f>
        <v>260313.89457</v>
      </c>
      <c r="G13">
        <v>37502.816580000021</v>
      </c>
      <c r="H13">
        <v>40230.642629999958</v>
      </c>
      <c r="I13">
        <v>27486.938529999999</v>
      </c>
      <c r="J13">
        <v>32137.487069999992</v>
      </c>
      <c r="K13">
        <v>9312.4921799999993</v>
      </c>
      <c r="L13">
        <v>7498.9520099999991</v>
      </c>
      <c r="M13">
        <v>444.82157000000001</v>
      </c>
      <c r="N13">
        <v>10883.418609999992</v>
      </c>
      <c r="O13">
        <v>4970.4510299999993</v>
      </c>
      <c r="P13">
        <v>2531.3961700000004</v>
      </c>
      <c r="Q13">
        <v>2538.4063499999988</v>
      </c>
      <c r="R13">
        <v>3486.9090399999995</v>
      </c>
      <c r="S13">
        <v>1310.5391900000002</v>
      </c>
      <c r="T13">
        <v>241.15315999999999</v>
      </c>
      <c r="U13">
        <v>672.35832000000005</v>
      </c>
      <c r="V13">
        <v>621.61197000000004</v>
      </c>
      <c r="W13">
        <v>1812.6246199999996</v>
      </c>
      <c r="X13">
        <v>557.97755999999993</v>
      </c>
      <c r="Y13">
        <v>648.15719000000001</v>
      </c>
      <c r="Z13">
        <v>572.48982999999998</v>
      </c>
      <c r="AA13">
        <v>505.39407999999997</v>
      </c>
      <c r="AB13">
        <v>1345.87545</v>
      </c>
      <c r="AC13">
        <v>173.06673000000001</v>
      </c>
      <c r="AD13" s="1">
        <v>1037.2779999999998</v>
      </c>
      <c r="AE13" s="1">
        <v>532.98974999999996</v>
      </c>
      <c r="AF13" s="1">
        <v>0</v>
      </c>
      <c r="AG13">
        <v>548.78183999999999</v>
      </c>
      <c r="AH13">
        <v>1212.7882</v>
      </c>
      <c r="AI13">
        <f t="shared" si="0"/>
        <v>37502.816580000021</v>
      </c>
      <c r="AJ13">
        <f t="shared" si="3"/>
        <v>77733.459209999972</v>
      </c>
      <c r="AK13">
        <f t="shared" si="4"/>
        <v>105220.39773999997</v>
      </c>
      <c r="AL13">
        <f t="shared" si="5"/>
        <v>137357.88480999996</v>
      </c>
      <c r="AM13">
        <f t="shared" si="6"/>
        <v>146670.37698999996</v>
      </c>
      <c r="AN13">
        <f t="shared" si="7"/>
        <v>154169.32899999997</v>
      </c>
      <c r="AO13">
        <f t="shared" si="8"/>
        <v>154614.15056999997</v>
      </c>
      <c r="AP13">
        <f t="shared" si="9"/>
        <v>165497.56917999996</v>
      </c>
      <c r="AQ13">
        <f t="shared" si="10"/>
        <v>170468.02020999996</v>
      </c>
      <c r="AR13">
        <f t="shared" si="11"/>
        <v>172999.41637999995</v>
      </c>
      <c r="AS13">
        <f t="shared" si="12"/>
        <v>175537.82272999996</v>
      </c>
      <c r="AT13">
        <f t="shared" si="13"/>
        <v>179024.73176999995</v>
      </c>
      <c r="AU13">
        <f t="shared" si="14"/>
        <v>180335.27095999997</v>
      </c>
      <c r="AV13">
        <f t="shared" si="15"/>
        <v>180576.42411999995</v>
      </c>
      <c r="AW13">
        <f t="shared" si="16"/>
        <v>181248.78243999995</v>
      </c>
      <c r="AX13">
        <f t="shared" si="17"/>
        <v>181870.39440999995</v>
      </c>
      <c r="AY13">
        <f t="shared" si="18"/>
        <v>183683.01902999994</v>
      </c>
      <c r="AZ13">
        <f t="shared" si="19"/>
        <v>184240.99658999994</v>
      </c>
      <c r="BA13">
        <f t="shared" si="20"/>
        <v>184889.15377999994</v>
      </c>
      <c r="BB13">
        <f t="shared" si="21"/>
        <v>185461.64360999994</v>
      </c>
      <c r="BC13">
        <f t="shared" si="22"/>
        <v>185967.03768999994</v>
      </c>
      <c r="BD13">
        <f t="shared" si="23"/>
        <v>187312.91313999993</v>
      </c>
      <c r="BE13">
        <f t="shared" si="24"/>
        <v>187485.97986999992</v>
      </c>
      <c r="BF13">
        <f t="shared" si="25"/>
        <v>188523.25786999991</v>
      </c>
      <c r="BG13" s="1">
        <f t="shared" si="26"/>
        <v>189056.24761999992</v>
      </c>
      <c r="BH13" s="1">
        <f t="shared" si="27"/>
        <v>189056.24761999992</v>
      </c>
      <c r="BI13" s="1">
        <f t="shared" si="28"/>
        <v>189605.02945999993</v>
      </c>
      <c r="BJ13" s="1">
        <f t="shared" si="30"/>
        <v>190817.81765999994</v>
      </c>
      <c r="BK13" s="1">
        <f t="shared" si="29"/>
        <v>189605.02945999993</v>
      </c>
      <c r="BL13">
        <f t="shared" si="2"/>
        <v>72.837076089695245</v>
      </c>
      <c r="BM13" s="7"/>
    </row>
    <row r="14" spans="1:281" x14ac:dyDescent="0.25">
      <c r="A14" s="10" t="s">
        <v>2</v>
      </c>
      <c r="B14" s="10" t="s">
        <v>177</v>
      </c>
      <c r="C14" s="11" t="s">
        <v>385</v>
      </c>
      <c r="D14" s="10" t="s">
        <v>408</v>
      </c>
      <c r="E14">
        <f>VLOOKUP(Desmontes!$B14,'Info deptos'!$A$2:$F$131,4,FALSE)</f>
        <v>230904.702934</v>
      </c>
      <c r="F14">
        <f>VLOOKUP(Desmontes!$B14,'Info deptos'!$A$2:$F$131,5,FALSE)</f>
        <v>230904.702934</v>
      </c>
      <c r="G14">
        <v>16635.517129999997</v>
      </c>
      <c r="H14">
        <v>40953.627380000056</v>
      </c>
      <c r="I14">
        <v>6511.0497200000009</v>
      </c>
      <c r="J14">
        <v>27648.802039999984</v>
      </c>
      <c r="K14">
        <v>4848.8270000000002</v>
      </c>
      <c r="L14">
        <v>3000.8166199999996</v>
      </c>
      <c r="M14">
        <v>3933.276690000002</v>
      </c>
      <c r="N14">
        <v>7166.2845400000015</v>
      </c>
      <c r="O14">
        <v>3300.5479099999993</v>
      </c>
      <c r="P14">
        <v>4650.098649999999</v>
      </c>
      <c r="Q14">
        <v>2568.0698400000006</v>
      </c>
      <c r="R14">
        <v>4020.7471099999998</v>
      </c>
      <c r="S14">
        <v>339.95282000000003</v>
      </c>
      <c r="T14">
        <v>1287.6861299999998</v>
      </c>
      <c r="U14">
        <v>425.28780999999998</v>
      </c>
      <c r="V14">
        <v>1548.7044899999999</v>
      </c>
      <c r="W14">
        <v>2441.2420100000004</v>
      </c>
      <c r="X14">
        <v>606.31488000000013</v>
      </c>
      <c r="Y14">
        <v>1315.8210300000001</v>
      </c>
      <c r="Z14">
        <v>1429.8242400000004</v>
      </c>
      <c r="AA14">
        <v>382.84708000000001</v>
      </c>
      <c r="AB14">
        <v>1388.6508099999999</v>
      </c>
      <c r="AC14">
        <v>252.22584000000001</v>
      </c>
      <c r="AD14" s="8">
        <v>877.30546000000004</v>
      </c>
      <c r="AE14" s="1">
        <v>615.21944999999994</v>
      </c>
      <c r="AF14" s="1">
        <v>1543.80567</v>
      </c>
      <c r="AG14">
        <v>1195.8718799999997</v>
      </c>
      <c r="AH14">
        <v>914.91539999999998</v>
      </c>
      <c r="AI14">
        <f t="shared" si="0"/>
        <v>16635.517129999997</v>
      </c>
      <c r="AJ14">
        <f t="shared" si="3"/>
        <v>57589.144510000056</v>
      </c>
      <c r="AK14">
        <f t="shared" si="4"/>
        <v>64100.194230000059</v>
      </c>
      <c r="AL14">
        <f t="shared" si="5"/>
        <v>91748.996270000047</v>
      </c>
      <c r="AM14">
        <f t="shared" si="6"/>
        <v>96597.823270000052</v>
      </c>
      <c r="AN14">
        <f t="shared" si="7"/>
        <v>99598.639890000049</v>
      </c>
      <c r="AO14">
        <f t="shared" si="8"/>
        <v>103531.91658000005</v>
      </c>
      <c r="AP14">
        <f t="shared" si="9"/>
        <v>110698.20112000006</v>
      </c>
      <c r="AQ14">
        <f t="shared" si="10"/>
        <v>113998.74903000005</v>
      </c>
      <c r="AR14">
        <f t="shared" si="11"/>
        <v>118648.84768000005</v>
      </c>
      <c r="AS14">
        <f t="shared" si="12"/>
        <v>121216.91752000005</v>
      </c>
      <c r="AT14">
        <f t="shared" si="13"/>
        <v>125237.66463000004</v>
      </c>
      <c r="AU14">
        <f t="shared" si="14"/>
        <v>125577.61745000005</v>
      </c>
      <c r="AV14">
        <f t="shared" si="15"/>
        <v>126865.30358000005</v>
      </c>
      <c r="AW14">
        <f t="shared" si="16"/>
        <v>127290.59139000005</v>
      </c>
      <c r="AX14">
        <f t="shared" si="17"/>
        <v>128839.29588000005</v>
      </c>
      <c r="AY14">
        <f t="shared" si="18"/>
        <v>131280.53789000004</v>
      </c>
      <c r="AZ14">
        <f t="shared" si="19"/>
        <v>131886.85277000003</v>
      </c>
      <c r="BA14">
        <f t="shared" si="20"/>
        <v>133202.67380000002</v>
      </c>
      <c r="BB14">
        <f t="shared" si="21"/>
        <v>134632.49804000001</v>
      </c>
      <c r="BC14">
        <f t="shared" si="22"/>
        <v>135015.34512000001</v>
      </c>
      <c r="BD14">
        <f t="shared" si="23"/>
        <v>136403.99593</v>
      </c>
      <c r="BE14">
        <f t="shared" si="24"/>
        <v>136656.22177</v>
      </c>
      <c r="BF14">
        <f t="shared" si="25"/>
        <v>137533.52723000001</v>
      </c>
      <c r="BG14" s="1">
        <f t="shared" si="26"/>
        <v>138148.74668000001</v>
      </c>
      <c r="BH14" s="1">
        <f t="shared" si="27"/>
        <v>139692.55235000001</v>
      </c>
      <c r="BI14" s="1">
        <f t="shared" si="28"/>
        <v>140888.42423</v>
      </c>
      <c r="BJ14" s="1">
        <f t="shared" si="30"/>
        <v>141803.33963</v>
      </c>
      <c r="BK14" s="1">
        <f t="shared" si="29"/>
        <v>140888.42423</v>
      </c>
      <c r="BL14">
        <f t="shared" si="2"/>
        <v>61.015831397020293</v>
      </c>
      <c r="BM14" s="7"/>
    </row>
    <row r="15" spans="1:281" x14ac:dyDescent="0.25">
      <c r="A15" s="10" t="s">
        <v>2</v>
      </c>
      <c r="B15" s="10" t="s">
        <v>152</v>
      </c>
      <c r="C15" s="11" t="s">
        <v>385</v>
      </c>
      <c r="D15" s="10" t="s">
        <v>409</v>
      </c>
      <c r="E15">
        <f>VLOOKUP(Desmontes!$B15,'Info deptos'!$A$2:$F$131,4,FALSE)</f>
        <v>1680711.5091500001</v>
      </c>
      <c r="F15">
        <f>VLOOKUP(Desmontes!$B15,'Info deptos'!$A$2:$F$131,5,FALSE)</f>
        <v>1680711.5091500001</v>
      </c>
      <c r="G15">
        <v>5516.6805999999997</v>
      </c>
      <c r="H15">
        <v>19469.756410000009</v>
      </c>
      <c r="I15">
        <v>2286.2835000000005</v>
      </c>
      <c r="J15">
        <v>54882.989939999985</v>
      </c>
      <c r="K15">
        <v>14155.013179999998</v>
      </c>
      <c r="L15">
        <v>16906.645479999996</v>
      </c>
      <c r="M15">
        <v>28975.646309999971</v>
      </c>
      <c r="N15">
        <v>16362.031900000002</v>
      </c>
      <c r="O15">
        <v>12824.486569999995</v>
      </c>
      <c r="P15">
        <v>11849.243150000004</v>
      </c>
      <c r="Q15">
        <v>17567.169040000019</v>
      </c>
      <c r="R15">
        <v>17390.43708</v>
      </c>
      <c r="S15">
        <v>23009.976939999971</v>
      </c>
      <c r="T15">
        <v>14152.778449999991</v>
      </c>
      <c r="U15">
        <v>31956.43120000001</v>
      </c>
      <c r="V15">
        <v>9166.9655299999977</v>
      </c>
      <c r="W15">
        <v>15691.917739999995</v>
      </c>
      <c r="X15">
        <v>11799.139919999998</v>
      </c>
      <c r="Y15">
        <v>14803.709449999993</v>
      </c>
      <c r="Z15">
        <v>18310.513419999992</v>
      </c>
      <c r="AA15">
        <v>18318.390159999988</v>
      </c>
      <c r="AB15">
        <v>26157.488159999986</v>
      </c>
      <c r="AC15">
        <v>5800.4258999999984</v>
      </c>
      <c r="AD15" s="8">
        <v>7248.4272139999985</v>
      </c>
      <c r="AE15" s="1">
        <v>5733.6388500000012</v>
      </c>
      <c r="AF15" s="1">
        <v>6990.2590359999995</v>
      </c>
      <c r="AG15">
        <v>17847.776650000003</v>
      </c>
      <c r="AH15">
        <v>10322.539500000001</v>
      </c>
      <c r="AI15">
        <f t="shared" si="0"/>
        <v>5516.6805999999997</v>
      </c>
      <c r="AJ15">
        <f t="shared" si="3"/>
        <v>24986.437010000009</v>
      </c>
      <c r="AK15">
        <f t="shared" si="4"/>
        <v>27272.72051000001</v>
      </c>
      <c r="AL15">
        <f t="shared" si="5"/>
        <v>82155.710449999999</v>
      </c>
      <c r="AM15">
        <f t="shared" si="6"/>
        <v>96310.723629999993</v>
      </c>
      <c r="AN15">
        <f t="shared" si="7"/>
        <v>113217.36910999999</v>
      </c>
      <c r="AO15">
        <f t="shared" si="8"/>
        <v>142193.01541999995</v>
      </c>
      <c r="AP15">
        <f t="shared" si="9"/>
        <v>158555.04731999995</v>
      </c>
      <c r="AQ15">
        <f t="shared" si="10"/>
        <v>171379.53388999996</v>
      </c>
      <c r="AR15">
        <f t="shared" si="11"/>
        <v>183228.77703999996</v>
      </c>
      <c r="AS15">
        <f t="shared" si="12"/>
        <v>200795.94607999997</v>
      </c>
      <c r="AT15">
        <f t="shared" si="13"/>
        <v>218186.38315999997</v>
      </c>
      <c r="AU15">
        <f t="shared" si="14"/>
        <v>241196.36009999993</v>
      </c>
      <c r="AV15">
        <f t="shared" si="15"/>
        <v>255349.13854999992</v>
      </c>
      <c r="AW15">
        <f t="shared" si="16"/>
        <v>287305.56974999991</v>
      </c>
      <c r="AX15">
        <f t="shared" si="17"/>
        <v>296472.53527999989</v>
      </c>
      <c r="AY15">
        <f t="shared" si="18"/>
        <v>312164.4530199999</v>
      </c>
      <c r="AZ15">
        <f t="shared" si="19"/>
        <v>323963.59293999989</v>
      </c>
      <c r="BA15">
        <f t="shared" si="20"/>
        <v>338767.30238999985</v>
      </c>
      <c r="BB15">
        <f t="shared" si="21"/>
        <v>357077.81580999983</v>
      </c>
      <c r="BC15">
        <f t="shared" si="22"/>
        <v>375396.20596999984</v>
      </c>
      <c r="BD15">
        <f t="shared" si="23"/>
        <v>401553.69412999984</v>
      </c>
      <c r="BE15">
        <f t="shared" si="24"/>
        <v>407354.12002999982</v>
      </c>
      <c r="BF15">
        <f t="shared" si="25"/>
        <v>414602.54724399984</v>
      </c>
      <c r="BG15" s="1">
        <f t="shared" si="26"/>
        <v>420336.18609399983</v>
      </c>
      <c r="BH15" s="1">
        <f t="shared" si="27"/>
        <v>427326.44512999983</v>
      </c>
      <c r="BI15" s="1">
        <f t="shared" si="28"/>
        <v>445174.22177999985</v>
      </c>
      <c r="BJ15" s="1">
        <f t="shared" si="30"/>
        <v>455496.76127999986</v>
      </c>
      <c r="BK15" s="1">
        <f t="shared" si="29"/>
        <v>445174.22177999985</v>
      </c>
      <c r="BL15">
        <f t="shared" si="2"/>
        <v>26.487247773125649</v>
      </c>
      <c r="BM15" s="7"/>
    </row>
    <row r="16" spans="1:281" x14ac:dyDescent="0.25">
      <c r="A16" s="10" t="s">
        <v>2</v>
      </c>
      <c r="B16" s="10" t="s">
        <v>180</v>
      </c>
      <c r="C16" s="11" t="s">
        <v>385</v>
      </c>
      <c r="D16" s="10" t="s">
        <v>410</v>
      </c>
      <c r="E16">
        <f>VLOOKUP(Desmontes!$B16,'Info deptos'!$A$2:$F$131,4,FALSE)</f>
        <v>136093.470581</v>
      </c>
      <c r="F16">
        <f>VLOOKUP(Desmontes!$B16,'Info deptos'!$A$2:$F$131,5,FALSE)</f>
        <v>136093.470581</v>
      </c>
      <c r="G16">
        <v>25825.165279999965</v>
      </c>
      <c r="H16">
        <v>16627.921709999999</v>
      </c>
      <c r="I16">
        <v>6511.9628600000005</v>
      </c>
      <c r="J16">
        <v>18847.713869999985</v>
      </c>
      <c r="K16">
        <v>3688.833090000001</v>
      </c>
      <c r="L16">
        <v>2581.7738800000011</v>
      </c>
      <c r="M16">
        <v>946.41878999999994</v>
      </c>
      <c r="N16">
        <v>5802.7587500000009</v>
      </c>
      <c r="O16">
        <v>2947.8844000000004</v>
      </c>
      <c r="P16">
        <v>1915.9297599999998</v>
      </c>
      <c r="Q16">
        <v>1626.0237300000003</v>
      </c>
      <c r="R16">
        <v>1862.36178</v>
      </c>
      <c r="S16">
        <v>336.15715</v>
      </c>
      <c r="T16">
        <v>113.57713999999999</v>
      </c>
      <c r="U16">
        <v>810.05187999999998</v>
      </c>
      <c r="V16">
        <v>826.33177999999987</v>
      </c>
      <c r="W16">
        <v>907.72598999999991</v>
      </c>
      <c r="X16">
        <v>953.6354399999999</v>
      </c>
      <c r="Y16">
        <v>261.40371000000005</v>
      </c>
      <c r="Z16">
        <v>164.26683</v>
      </c>
      <c r="AA16">
        <v>206.39321000000001</v>
      </c>
      <c r="AB16">
        <v>433.21537000000001</v>
      </c>
      <c r="AC16">
        <v>166.79422</v>
      </c>
      <c r="AD16" s="8">
        <v>424.65585699999997</v>
      </c>
      <c r="AE16" s="1">
        <v>375.08708000000001</v>
      </c>
      <c r="AF16" s="1">
        <v>42.170391000000002</v>
      </c>
      <c r="AG16">
        <v>330.37608</v>
      </c>
      <c r="AH16">
        <v>752.93560000000002</v>
      </c>
      <c r="AI16">
        <f t="shared" si="0"/>
        <v>25825.165279999965</v>
      </c>
      <c r="AJ16">
        <f t="shared" si="3"/>
        <v>42453.086989999967</v>
      </c>
      <c r="AK16">
        <f t="shared" si="4"/>
        <v>48965.049849999967</v>
      </c>
      <c r="AL16">
        <f t="shared" si="5"/>
        <v>67812.763719999959</v>
      </c>
      <c r="AM16">
        <f t="shared" si="6"/>
        <v>71501.596809999959</v>
      </c>
      <c r="AN16">
        <f t="shared" si="7"/>
        <v>74083.370689999967</v>
      </c>
      <c r="AO16">
        <f t="shared" si="8"/>
        <v>75029.789479999963</v>
      </c>
      <c r="AP16">
        <f t="shared" si="9"/>
        <v>80832.548229999957</v>
      </c>
      <c r="AQ16">
        <f t="shared" si="10"/>
        <v>83780.432629999952</v>
      </c>
      <c r="AR16">
        <f t="shared" si="11"/>
        <v>85696.362389999951</v>
      </c>
      <c r="AS16">
        <f t="shared" si="12"/>
        <v>87322.386119999952</v>
      </c>
      <c r="AT16">
        <f t="shared" si="13"/>
        <v>89184.747899999958</v>
      </c>
      <c r="AU16">
        <f t="shared" si="14"/>
        <v>89520.905049999958</v>
      </c>
      <c r="AV16">
        <f t="shared" si="15"/>
        <v>89634.482189999952</v>
      </c>
      <c r="AW16">
        <f t="shared" si="16"/>
        <v>90444.534069999951</v>
      </c>
      <c r="AX16">
        <f t="shared" si="17"/>
        <v>91270.865849999944</v>
      </c>
      <c r="AY16">
        <f t="shared" si="18"/>
        <v>92178.59183999995</v>
      </c>
      <c r="AZ16">
        <f t="shared" si="19"/>
        <v>93132.227279999948</v>
      </c>
      <c r="BA16">
        <f t="shared" si="20"/>
        <v>93393.630989999947</v>
      </c>
      <c r="BB16">
        <f t="shared" si="21"/>
        <v>93557.89781999994</v>
      </c>
      <c r="BC16">
        <f t="shared" si="22"/>
        <v>93764.291029999935</v>
      </c>
      <c r="BD16">
        <f t="shared" si="23"/>
        <v>94197.50639999994</v>
      </c>
      <c r="BE16">
        <f t="shared" si="24"/>
        <v>94364.300619999936</v>
      </c>
      <c r="BF16">
        <f t="shared" si="25"/>
        <v>94788.956476999942</v>
      </c>
      <c r="BG16" s="1">
        <f t="shared" si="26"/>
        <v>95164.043556999939</v>
      </c>
      <c r="BH16" s="1">
        <f t="shared" si="27"/>
        <v>95206.213947999946</v>
      </c>
      <c r="BI16" s="1">
        <f t="shared" si="28"/>
        <v>95536.590027999948</v>
      </c>
      <c r="BJ16" s="1">
        <f t="shared" si="30"/>
        <v>96289.525627999945</v>
      </c>
      <c r="BK16" s="1">
        <f t="shared" si="29"/>
        <v>95536.590027999948</v>
      </c>
      <c r="BL16">
        <f t="shared" si="2"/>
        <v>70.199245871342939</v>
      </c>
      <c r="BM16" s="7"/>
    </row>
    <row r="17" spans="1:65" x14ac:dyDescent="0.25">
      <c r="A17" s="10" t="s">
        <v>2</v>
      </c>
      <c r="B17" s="10" t="s">
        <v>175</v>
      </c>
      <c r="C17" s="11" t="s">
        <v>385</v>
      </c>
      <c r="D17" s="10" t="s">
        <v>411</v>
      </c>
      <c r="E17">
        <f>VLOOKUP(Desmontes!$B17,'Info deptos'!$A$2:$F$131,4,FALSE)</f>
        <v>129892.625604</v>
      </c>
      <c r="F17">
        <f>VLOOKUP(Desmontes!$B17,'Info deptos'!$A$2:$F$131,5,FALSE)</f>
        <v>129892.625604</v>
      </c>
      <c r="G17">
        <v>5937.5184100000051</v>
      </c>
      <c r="H17">
        <v>47433.324119999874</v>
      </c>
      <c r="I17">
        <v>8708.7559199999996</v>
      </c>
      <c r="J17">
        <v>8939.7180899999985</v>
      </c>
      <c r="K17">
        <v>2906.1063599999975</v>
      </c>
      <c r="L17">
        <v>1762.1665700000001</v>
      </c>
      <c r="M17">
        <v>650.34566000000007</v>
      </c>
      <c r="N17">
        <v>1147.5057899999999</v>
      </c>
      <c r="O17">
        <v>2583.0398900000014</v>
      </c>
      <c r="P17">
        <v>612.58924999999988</v>
      </c>
      <c r="Q17">
        <v>573.66369999999995</v>
      </c>
      <c r="R17">
        <v>184.39580999999998</v>
      </c>
      <c r="S17">
        <v>760.71245999999996</v>
      </c>
      <c r="T17">
        <v>218.45513</v>
      </c>
      <c r="U17">
        <v>217.75914000000003</v>
      </c>
      <c r="V17">
        <v>186.50090999999998</v>
      </c>
      <c r="W17">
        <v>369.51666</v>
      </c>
      <c r="X17">
        <v>54.704160000000002</v>
      </c>
      <c r="Y17">
        <v>184.19273999999999</v>
      </c>
      <c r="Z17">
        <v>154.03074000000001</v>
      </c>
      <c r="AA17">
        <v>591.83798000000002</v>
      </c>
      <c r="AB17">
        <v>0</v>
      </c>
      <c r="AC17">
        <v>0</v>
      </c>
      <c r="AD17" s="1">
        <v>241.12400000000005</v>
      </c>
      <c r="AE17" s="1">
        <v>46.770899999999997</v>
      </c>
      <c r="AF17" s="1">
        <v>75.253089000000003</v>
      </c>
      <c r="AG17">
        <v>391.92219</v>
      </c>
      <c r="AH17">
        <v>90.001300000000001</v>
      </c>
      <c r="AI17">
        <f t="shared" si="0"/>
        <v>5937.5184100000051</v>
      </c>
      <c r="AJ17">
        <f t="shared" si="3"/>
        <v>53370.842529999878</v>
      </c>
      <c r="AK17">
        <f t="shared" si="4"/>
        <v>62079.598449999874</v>
      </c>
      <c r="AL17">
        <f t="shared" si="5"/>
        <v>71019.316539999869</v>
      </c>
      <c r="AM17">
        <f t="shared" si="6"/>
        <v>73925.42289999986</v>
      </c>
      <c r="AN17">
        <f t="shared" si="7"/>
        <v>75687.589469999861</v>
      </c>
      <c r="AO17">
        <f t="shared" si="8"/>
        <v>76337.935129999867</v>
      </c>
      <c r="AP17">
        <f t="shared" si="9"/>
        <v>77485.440919999863</v>
      </c>
      <c r="AQ17">
        <f t="shared" si="10"/>
        <v>80068.480809999863</v>
      </c>
      <c r="AR17">
        <f t="shared" si="11"/>
        <v>80681.070059999867</v>
      </c>
      <c r="AS17">
        <f t="shared" si="12"/>
        <v>81254.733759999872</v>
      </c>
      <c r="AT17">
        <f t="shared" si="13"/>
        <v>81439.129569999874</v>
      </c>
      <c r="AU17">
        <f t="shared" si="14"/>
        <v>82199.842029999869</v>
      </c>
      <c r="AV17">
        <f t="shared" si="15"/>
        <v>82418.297159999871</v>
      </c>
      <c r="AW17">
        <f t="shared" si="16"/>
        <v>82636.056299999866</v>
      </c>
      <c r="AX17">
        <f t="shared" si="17"/>
        <v>82822.557209999868</v>
      </c>
      <c r="AY17">
        <f t="shared" si="18"/>
        <v>83192.073869999862</v>
      </c>
      <c r="AZ17">
        <f t="shared" si="19"/>
        <v>83246.778029999856</v>
      </c>
      <c r="BA17">
        <f t="shared" si="20"/>
        <v>83430.970769999854</v>
      </c>
      <c r="BB17">
        <f t="shared" si="21"/>
        <v>83585.001509999856</v>
      </c>
      <c r="BC17">
        <f t="shared" si="22"/>
        <v>84176.839489999853</v>
      </c>
      <c r="BD17">
        <f t="shared" si="23"/>
        <v>84176.839489999853</v>
      </c>
      <c r="BE17">
        <f t="shared" si="24"/>
        <v>84176.839489999853</v>
      </c>
      <c r="BF17">
        <f t="shared" si="25"/>
        <v>84417.963489999849</v>
      </c>
      <c r="BG17" s="1">
        <f t="shared" si="26"/>
        <v>84464.734389999852</v>
      </c>
      <c r="BH17" s="1">
        <f t="shared" si="27"/>
        <v>84539.987478999858</v>
      </c>
      <c r="BI17" s="1">
        <f t="shared" si="28"/>
        <v>84931.909668999855</v>
      </c>
      <c r="BJ17" s="1">
        <f t="shared" si="30"/>
        <v>85021.910968999859</v>
      </c>
      <c r="BK17" s="1">
        <f t="shared" si="29"/>
        <v>84931.909668999855</v>
      </c>
      <c r="BL17">
        <f t="shared" si="2"/>
        <v>65.386244426168872</v>
      </c>
      <c r="BM17" s="7"/>
    </row>
    <row r="18" spans="1:65" x14ac:dyDescent="0.25">
      <c r="A18" s="10" t="s">
        <v>2</v>
      </c>
      <c r="B18" s="10" t="s">
        <v>184</v>
      </c>
      <c r="C18" s="11" t="s">
        <v>385</v>
      </c>
      <c r="D18" s="10" t="s">
        <v>412</v>
      </c>
      <c r="E18">
        <f>VLOOKUP(Desmontes!$B18,'Info deptos'!$A$2:$F$131,4,FALSE)</f>
        <v>138785.764937</v>
      </c>
      <c r="F18">
        <f>VLOOKUP(Desmontes!$B18,'Info deptos'!$A$2:$F$131,5,FALSE)</f>
        <v>138785.764937</v>
      </c>
      <c r="G18">
        <v>44903.113819999962</v>
      </c>
      <c r="H18">
        <v>48227.269640000006</v>
      </c>
      <c r="I18">
        <v>4971.0510199999953</v>
      </c>
      <c r="J18">
        <v>4380.2538299999987</v>
      </c>
      <c r="K18">
        <v>2848.5536100000008</v>
      </c>
      <c r="L18">
        <v>637.74119000000019</v>
      </c>
      <c r="M18">
        <v>4.3234599999999999</v>
      </c>
      <c r="N18">
        <v>326.01839999999999</v>
      </c>
      <c r="O18">
        <v>677.60501999999985</v>
      </c>
      <c r="P18">
        <v>80.478369999999998</v>
      </c>
      <c r="Q18">
        <v>396.11359000000004</v>
      </c>
      <c r="R18">
        <v>261.36559</v>
      </c>
      <c r="S18">
        <v>1030.1208399999998</v>
      </c>
      <c r="T18">
        <v>163.14787999999999</v>
      </c>
      <c r="U18">
        <v>0</v>
      </c>
      <c r="V18">
        <v>46.985020000000006</v>
      </c>
      <c r="W18">
        <v>57.46452</v>
      </c>
      <c r="X18">
        <v>0</v>
      </c>
      <c r="Y18">
        <v>0</v>
      </c>
      <c r="Z18">
        <v>129.89077</v>
      </c>
      <c r="AA18">
        <v>154.23582999999999</v>
      </c>
      <c r="AB18">
        <v>0</v>
      </c>
      <c r="AC18">
        <v>0</v>
      </c>
      <c r="AD18" s="1">
        <v>29.769010999999999</v>
      </c>
      <c r="AE18" s="1">
        <v>37.451050000000002</v>
      </c>
      <c r="AF18" s="1">
        <v>4.9309999999999996E-3</v>
      </c>
      <c r="AG18">
        <v>31.174250000000001</v>
      </c>
      <c r="AH18">
        <v>79.398899999999998</v>
      </c>
      <c r="AI18">
        <f t="shared" si="0"/>
        <v>44903.113819999962</v>
      </c>
      <c r="AJ18">
        <f t="shared" si="3"/>
        <v>93130.383459999968</v>
      </c>
      <c r="AK18">
        <f t="shared" si="4"/>
        <v>98101.434479999967</v>
      </c>
      <c r="AL18">
        <f t="shared" si="5"/>
        <v>102481.68830999997</v>
      </c>
      <c r="AM18">
        <f t="shared" si="6"/>
        <v>105330.24191999997</v>
      </c>
      <c r="AN18">
        <f t="shared" si="7"/>
        <v>105967.98310999997</v>
      </c>
      <c r="AO18">
        <f t="shared" si="8"/>
        <v>105972.30656999997</v>
      </c>
      <c r="AP18">
        <f t="shared" si="9"/>
        <v>106298.32496999997</v>
      </c>
      <c r="AQ18">
        <f t="shared" si="10"/>
        <v>106975.92998999998</v>
      </c>
      <c r="AR18">
        <f t="shared" si="11"/>
        <v>107056.40835999997</v>
      </c>
      <c r="AS18">
        <f t="shared" si="12"/>
        <v>107452.52194999997</v>
      </c>
      <c r="AT18">
        <f t="shared" si="13"/>
        <v>107713.88753999997</v>
      </c>
      <c r="AU18">
        <f t="shared" si="14"/>
        <v>108744.00837999997</v>
      </c>
      <c r="AV18">
        <f t="shared" si="15"/>
        <v>108907.15625999997</v>
      </c>
      <c r="AW18">
        <f t="shared" si="16"/>
        <v>108907.15625999997</v>
      </c>
      <c r="AX18">
        <f t="shared" si="17"/>
        <v>108954.14127999997</v>
      </c>
      <c r="AY18">
        <f t="shared" si="18"/>
        <v>109011.60579999996</v>
      </c>
      <c r="AZ18">
        <f t="shared" si="19"/>
        <v>109011.60579999996</v>
      </c>
      <c r="BA18">
        <f t="shared" si="20"/>
        <v>109011.60579999996</v>
      </c>
      <c r="BB18">
        <f t="shared" si="21"/>
        <v>109141.49656999996</v>
      </c>
      <c r="BC18">
        <f t="shared" si="22"/>
        <v>109295.73239999996</v>
      </c>
      <c r="BD18">
        <f t="shared" si="23"/>
        <v>109295.73239999996</v>
      </c>
      <c r="BE18">
        <f t="shared" si="24"/>
        <v>109295.73239999996</v>
      </c>
      <c r="BF18">
        <f t="shared" si="25"/>
        <v>109325.50141099996</v>
      </c>
      <c r="BG18" s="1">
        <f t="shared" si="26"/>
        <v>109362.95246099996</v>
      </c>
      <c r="BH18" s="1">
        <f t="shared" si="27"/>
        <v>109362.95739199997</v>
      </c>
      <c r="BI18" s="1">
        <f t="shared" si="28"/>
        <v>109394.13164199996</v>
      </c>
      <c r="BJ18" s="1">
        <f t="shared" si="30"/>
        <v>109473.53054199996</v>
      </c>
      <c r="BK18" s="1">
        <f t="shared" si="29"/>
        <v>109394.13164199996</v>
      </c>
      <c r="BL18">
        <f t="shared" si="2"/>
        <v>78.822299744976021</v>
      </c>
      <c r="BM18" s="7"/>
    </row>
    <row r="19" spans="1:65" x14ac:dyDescent="0.25">
      <c r="A19" s="10" t="s">
        <v>2</v>
      </c>
      <c r="B19" s="10" t="s">
        <v>176</v>
      </c>
      <c r="C19" s="11" t="s">
        <v>385</v>
      </c>
      <c r="D19" s="10" t="s">
        <v>413</v>
      </c>
      <c r="E19">
        <f>VLOOKUP(Desmontes!$B19,'Info deptos'!$A$2:$F$131,4,FALSE)</f>
        <v>128599.034902</v>
      </c>
      <c r="F19">
        <f>VLOOKUP(Desmontes!$B19,'Info deptos'!$A$2:$F$131,5,FALSE)</f>
        <v>128599.034902</v>
      </c>
      <c r="G19">
        <v>8784.5502699999997</v>
      </c>
      <c r="H19">
        <v>29517.096630000018</v>
      </c>
      <c r="I19">
        <v>14680.631649999994</v>
      </c>
      <c r="J19">
        <v>16716.580149999994</v>
      </c>
      <c r="K19">
        <v>4487.6862699999992</v>
      </c>
      <c r="L19">
        <v>2161.4695400000001</v>
      </c>
      <c r="M19">
        <v>527.53949999999998</v>
      </c>
      <c r="N19">
        <v>2699.1151900000004</v>
      </c>
      <c r="O19">
        <v>751.91803000000027</v>
      </c>
      <c r="P19">
        <v>1098.5425600000001</v>
      </c>
      <c r="Q19">
        <v>707.93543999999997</v>
      </c>
      <c r="R19">
        <v>631.78473999999994</v>
      </c>
      <c r="S19">
        <v>392.00279999999998</v>
      </c>
      <c r="T19">
        <v>205.74927</v>
      </c>
      <c r="U19">
        <v>239.98707999999999</v>
      </c>
      <c r="V19">
        <v>258.91988999999995</v>
      </c>
      <c r="W19">
        <v>421.21159999999998</v>
      </c>
      <c r="X19">
        <v>591.29313999999999</v>
      </c>
      <c r="Y19">
        <v>378.87772999999999</v>
      </c>
      <c r="Z19">
        <v>255.99617999999998</v>
      </c>
      <c r="AA19">
        <v>285.90835999999996</v>
      </c>
      <c r="AB19">
        <v>276.37829999999997</v>
      </c>
      <c r="AC19">
        <v>95.751379999999997</v>
      </c>
      <c r="AD19" s="1">
        <v>489.012</v>
      </c>
      <c r="AE19" s="1">
        <v>0</v>
      </c>
      <c r="AF19" s="1">
        <v>80.610301000000007</v>
      </c>
      <c r="AG19">
        <v>789.8819900000002</v>
      </c>
      <c r="AH19">
        <v>29.470300000000002</v>
      </c>
      <c r="AI19">
        <f t="shared" si="0"/>
        <v>8784.5502699999997</v>
      </c>
      <c r="AJ19">
        <f t="shared" si="3"/>
        <v>38301.646900000022</v>
      </c>
      <c r="AK19">
        <f t="shared" si="4"/>
        <v>52982.278550000017</v>
      </c>
      <c r="AL19">
        <f t="shared" si="5"/>
        <v>69698.858700000012</v>
      </c>
      <c r="AM19">
        <f t="shared" si="6"/>
        <v>74186.544970000017</v>
      </c>
      <c r="AN19">
        <f t="shared" si="7"/>
        <v>76348.014510000023</v>
      </c>
      <c r="AO19">
        <f t="shared" si="8"/>
        <v>76875.554010000022</v>
      </c>
      <c r="AP19">
        <f t="shared" si="9"/>
        <v>79574.669200000018</v>
      </c>
      <c r="AQ19">
        <f t="shared" si="10"/>
        <v>80326.587230000019</v>
      </c>
      <c r="AR19">
        <f t="shared" si="11"/>
        <v>81425.129790000021</v>
      </c>
      <c r="AS19">
        <f t="shared" si="12"/>
        <v>82133.065230000022</v>
      </c>
      <c r="AT19">
        <f t="shared" si="13"/>
        <v>82764.849970000025</v>
      </c>
      <c r="AU19">
        <f t="shared" si="14"/>
        <v>83156.852770000027</v>
      </c>
      <c r="AV19">
        <f t="shared" si="15"/>
        <v>83362.602040000027</v>
      </c>
      <c r="AW19">
        <f t="shared" si="16"/>
        <v>83602.589120000033</v>
      </c>
      <c r="AX19">
        <f t="shared" si="17"/>
        <v>83861.509010000038</v>
      </c>
      <c r="AY19">
        <f t="shared" si="18"/>
        <v>84282.720610000033</v>
      </c>
      <c r="AZ19">
        <f t="shared" si="19"/>
        <v>84874.013750000027</v>
      </c>
      <c r="BA19">
        <f t="shared" si="20"/>
        <v>85252.89148000002</v>
      </c>
      <c r="BB19">
        <f t="shared" si="21"/>
        <v>85508.887660000022</v>
      </c>
      <c r="BC19">
        <f t="shared" si="22"/>
        <v>85794.796020000023</v>
      </c>
      <c r="BD19">
        <f t="shared" si="23"/>
        <v>86071.17432000002</v>
      </c>
      <c r="BE19">
        <f t="shared" si="24"/>
        <v>86166.925700000022</v>
      </c>
      <c r="BF19">
        <f t="shared" si="25"/>
        <v>86655.937700000024</v>
      </c>
      <c r="BG19" s="1">
        <f t="shared" si="26"/>
        <v>86655.937700000024</v>
      </c>
      <c r="BH19" s="1">
        <f t="shared" si="27"/>
        <v>86736.548001000017</v>
      </c>
      <c r="BI19" s="1">
        <f t="shared" si="28"/>
        <v>87526.429991000012</v>
      </c>
      <c r="BJ19" s="1">
        <f t="shared" si="30"/>
        <v>87555.900291000013</v>
      </c>
      <c r="BK19" s="1">
        <f t="shared" si="29"/>
        <v>87526.429991000012</v>
      </c>
      <c r="BL19">
        <f t="shared" si="2"/>
        <v>68.061498329050664</v>
      </c>
      <c r="BM19" s="7"/>
    </row>
    <row r="20" spans="1:65" x14ac:dyDescent="0.25">
      <c r="A20" s="10" t="s">
        <v>2</v>
      </c>
      <c r="B20" s="10" t="s">
        <v>110</v>
      </c>
      <c r="C20" s="11" t="s">
        <v>385</v>
      </c>
      <c r="D20" s="10" t="s">
        <v>414</v>
      </c>
      <c r="E20">
        <f>VLOOKUP(Desmontes!$B20,'Info deptos'!$A$2:$F$131,4,FALSE)</f>
        <v>2571919.9408999998</v>
      </c>
      <c r="F20">
        <f>VLOOKUP(Desmontes!$B20,'Info deptos'!$A$2:$F$131,5,FALSE)</f>
        <v>2503334.8062856738</v>
      </c>
      <c r="G20">
        <v>32765.313089999952</v>
      </c>
      <c r="H20">
        <v>22477.011459999991</v>
      </c>
      <c r="I20">
        <v>3886.249089999998</v>
      </c>
      <c r="J20">
        <v>6957.0480200000011</v>
      </c>
      <c r="K20">
        <v>3196.9841000000006</v>
      </c>
      <c r="L20">
        <v>1275.2933699999999</v>
      </c>
      <c r="M20">
        <v>4930.2648799999979</v>
      </c>
      <c r="N20">
        <v>4065.4592700000035</v>
      </c>
      <c r="O20">
        <v>7584.6802999999982</v>
      </c>
      <c r="P20">
        <v>5350.5086600000004</v>
      </c>
      <c r="Q20">
        <v>7720.1694099999995</v>
      </c>
      <c r="R20">
        <v>3302.3042599999994</v>
      </c>
      <c r="S20">
        <v>10413.485760000003</v>
      </c>
      <c r="T20">
        <v>7655.4669400000002</v>
      </c>
      <c r="U20">
        <v>12065.805640000002</v>
      </c>
      <c r="V20">
        <v>5012.7568200000005</v>
      </c>
      <c r="W20">
        <v>5713.8090599999996</v>
      </c>
      <c r="X20">
        <v>2292.0022899999994</v>
      </c>
      <c r="Y20">
        <v>2164.0346100000002</v>
      </c>
      <c r="Z20">
        <v>3092.3211900000006</v>
      </c>
      <c r="AA20">
        <v>12385.997719999998</v>
      </c>
      <c r="AB20">
        <v>7611.4678400000021</v>
      </c>
      <c r="AC20">
        <v>2822.1210199999991</v>
      </c>
      <c r="AD20" s="8">
        <v>2109.0619120000001</v>
      </c>
      <c r="AE20" s="1">
        <v>598.77359999999999</v>
      </c>
      <c r="AF20" s="1">
        <v>1829.2780800000003</v>
      </c>
      <c r="AG20">
        <v>5216.3611400000009</v>
      </c>
      <c r="AH20">
        <v>4696.2839000000004</v>
      </c>
      <c r="AI20">
        <f t="shared" si="0"/>
        <v>32765.313089999952</v>
      </c>
      <c r="AJ20">
        <f t="shared" si="3"/>
        <v>55242.324549999947</v>
      </c>
      <c r="AK20">
        <f t="shared" si="4"/>
        <v>59128.573639999944</v>
      </c>
      <c r="AL20">
        <f t="shared" si="5"/>
        <v>66085.621659999946</v>
      </c>
      <c r="AM20">
        <f t="shared" si="6"/>
        <v>69282.605759999948</v>
      </c>
      <c r="AN20">
        <f t="shared" si="7"/>
        <v>70557.899129999947</v>
      </c>
      <c r="AO20">
        <f t="shared" si="8"/>
        <v>75488.164009999949</v>
      </c>
      <c r="AP20">
        <f t="shared" si="9"/>
        <v>79553.623279999956</v>
      </c>
      <c r="AQ20">
        <f t="shared" si="10"/>
        <v>87138.303579999949</v>
      </c>
      <c r="AR20">
        <f t="shared" si="11"/>
        <v>92488.812239999956</v>
      </c>
      <c r="AS20">
        <f t="shared" si="12"/>
        <v>100208.98164999996</v>
      </c>
      <c r="AT20">
        <f t="shared" si="13"/>
        <v>103511.28590999996</v>
      </c>
      <c r="AU20">
        <f t="shared" si="14"/>
        <v>113924.77166999996</v>
      </c>
      <c r="AV20">
        <f t="shared" si="15"/>
        <v>121580.23860999996</v>
      </c>
      <c r="AW20">
        <f t="shared" si="16"/>
        <v>133646.04424999995</v>
      </c>
      <c r="AX20">
        <f t="shared" si="17"/>
        <v>138658.80106999996</v>
      </c>
      <c r="AY20">
        <f t="shared" si="18"/>
        <v>144372.61012999996</v>
      </c>
      <c r="AZ20">
        <f t="shared" si="19"/>
        <v>146664.61241999996</v>
      </c>
      <c r="BA20">
        <f t="shared" si="20"/>
        <v>148828.64702999996</v>
      </c>
      <c r="BB20">
        <f t="shared" si="21"/>
        <v>151920.96821999995</v>
      </c>
      <c r="BC20">
        <f t="shared" si="22"/>
        <v>164306.96593999994</v>
      </c>
      <c r="BD20">
        <f t="shared" si="23"/>
        <v>171918.43377999993</v>
      </c>
      <c r="BE20">
        <f t="shared" si="24"/>
        <v>174740.55479999993</v>
      </c>
      <c r="BF20">
        <f t="shared" si="25"/>
        <v>176849.61671199993</v>
      </c>
      <c r="BG20" s="1">
        <f t="shared" si="26"/>
        <v>177448.39031199992</v>
      </c>
      <c r="BH20" s="1">
        <f t="shared" si="27"/>
        <v>179277.6683919999</v>
      </c>
      <c r="BI20" s="1">
        <f t="shared" si="28"/>
        <v>184494.0295319999</v>
      </c>
      <c r="BJ20" s="1">
        <f t="shared" si="30"/>
        <v>189190.31343199991</v>
      </c>
      <c r="BK20" s="1">
        <f t="shared" si="29"/>
        <v>184494.0295319999</v>
      </c>
      <c r="BL20">
        <f t="shared" si="2"/>
        <v>7.3699302653704226</v>
      </c>
      <c r="BM20" s="7"/>
    </row>
    <row r="21" spans="1:65" x14ac:dyDescent="0.25">
      <c r="A21" s="10" t="s">
        <v>2</v>
      </c>
      <c r="B21" s="10" t="s">
        <v>174</v>
      </c>
      <c r="C21" s="11" t="s">
        <v>385</v>
      </c>
      <c r="D21" s="10" t="s">
        <v>415</v>
      </c>
      <c r="E21">
        <f>VLOOKUP(Desmontes!$B21,'Info deptos'!$A$2:$F$131,4,FALSE)</f>
        <v>187665.05395500001</v>
      </c>
      <c r="F21">
        <f>VLOOKUP(Desmontes!$B21,'Info deptos'!$A$2:$F$131,5,FALSE)</f>
        <v>187665.05395500001</v>
      </c>
      <c r="G21">
        <v>15020.171199999975</v>
      </c>
      <c r="H21">
        <v>27095.519379999987</v>
      </c>
      <c r="I21">
        <v>15501.774789999989</v>
      </c>
      <c r="J21">
        <v>21847.679889999992</v>
      </c>
      <c r="K21">
        <v>8024.5706499999997</v>
      </c>
      <c r="L21">
        <v>3695.4823399999996</v>
      </c>
      <c r="M21">
        <v>2749.8217999999993</v>
      </c>
      <c r="N21">
        <v>6410.5074399999985</v>
      </c>
      <c r="O21">
        <v>3737.2986499999993</v>
      </c>
      <c r="P21">
        <v>1490.4043200000003</v>
      </c>
      <c r="Q21">
        <v>3131.8036899999997</v>
      </c>
      <c r="R21">
        <v>1994.3449199999998</v>
      </c>
      <c r="S21">
        <v>1176.1427899999996</v>
      </c>
      <c r="T21">
        <v>406.19144999999997</v>
      </c>
      <c r="U21">
        <v>918.01865999999995</v>
      </c>
      <c r="V21">
        <v>1105.2665699999998</v>
      </c>
      <c r="W21">
        <v>920.18179000000009</v>
      </c>
      <c r="X21">
        <v>853.54885000000013</v>
      </c>
      <c r="Y21">
        <v>815.45467999999983</v>
      </c>
      <c r="Z21">
        <v>15.14655</v>
      </c>
      <c r="AA21">
        <v>456.20983999999999</v>
      </c>
      <c r="AB21">
        <v>711.24565000000007</v>
      </c>
      <c r="AC21">
        <v>0</v>
      </c>
      <c r="AD21" s="1">
        <v>719.49098900000013</v>
      </c>
      <c r="AE21" s="1">
        <v>398.28661</v>
      </c>
      <c r="AF21" s="1">
        <v>377.99842300000006</v>
      </c>
      <c r="AG21">
        <v>939.27305000000001</v>
      </c>
      <c r="AH21">
        <v>781.33259999999996</v>
      </c>
      <c r="AI21">
        <f t="shared" si="0"/>
        <v>15020.171199999975</v>
      </c>
      <c r="AJ21">
        <f t="shared" si="3"/>
        <v>42115.690579999966</v>
      </c>
      <c r="AK21">
        <f t="shared" si="4"/>
        <v>57617.465369999954</v>
      </c>
      <c r="AL21">
        <f t="shared" si="5"/>
        <v>79465.145259999947</v>
      </c>
      <c r="AM21">
        <f t="shared" si="6"/>
        <v>87489.715909999941</v>
      </c>
      <c r="AN21">
        <f t="shared" si="7"/>
        <v>91185.198249999943</v>
      </c>
      <c r="AO21">
        <f t="shared" si="8"/>
        <v>93935.020049999948</v>
      </c>
      <c r="AP21">
        <f t="shared" si="9"/>
        <v>100345.52748999995</v>
      </c>
      <c r="AQ21">
        <f t="shared" si="10"/>
        <v>104082.82613999995</v>
      </c>
      <c r="AR21">
        <f t="shared" si="11"/>
        <v>105573.23045999995</v>
      </c>
      <c r="AS21">
        <f t="shared" si="12"/>
        <v>108705.03414999995</v>
      </c>
      <c r="AT21">
        <f t="shared" si="13"/>
        <v>110699.37906999995</v>
      </c>
      <c r="AU21">
        <f t="shared" si="14"/>
        <v>111875.52185999995</v>
      </c>
      <c r="AV21">
        <f t="shared" si="15"/>
        <v>112281.71330999995</v>
      </c>
      <c r="AW21">
        <f t="shared" si="16"/>
        <v>113199.73196999995</v>
      </c>
      <c r="AX21">
        <f t="shared" si="17"/>
        <v>114304.99853999994</v>
      </c>
      <c r="AY21">
        <f t="shared" si="18"/>
        <v>115225.18032999994</v>
      </c>
      <c r="AZ21">
        <f t="shared" si="19"/>
        <v>116078.72917999995</v>
      </c>
      <c r="BA21">
        <f t="shared" si="20"/>
        <v>116894.18385999995</v>
      </c>
      <c r="BB21">
        <f t="shared" si="21"/>
        <v>116909.33040999995</v>
      </c>
      <c r="BC21">
        <f t="shared" si="22"/>
        <v>117365.54024999995</v>
      </c>
      <c r="BD21">
        <f t="shared" si="23"/>
        <v>118076.78589999994</v>
      </c>
      <c r="BE21">
        <f t="shared" si="24"/>
        <v>118076.78589999994</v>
      </c>
      <c r="BF21">
        <f t="shared" si="25"/>
        <v>118796.27688899994</v>
      </c>
      <c r="BG21" s="1">
        <f t="shared" si="26"/>
        <v>119194.56349899994</v>
      </c>
      <c r="BH21" s="1">
        <f t="shared" si="27"/>
        <v>119572.56192199994</v>
      </c>
      <c r="BI21" s="1">
        <f t="shared" si="28"/>
        <v>120511.83497199994</v>
      </c>
      <c r="BJ21" s="1">
        <f t="shared" si="30"/>
        <v>121293.16757199993</v>
      </c>
      <c r="BK21" s="1">
        <f t="shared" si="29"/>
        <v>120511.83497199994</v>
      </c>
      <c r="BL21">
        <f t="shared" si="2"/>
        <v>64.21644969707431</v>
      </c>
      <c r="BM21" s="7"/>
    </row>
    <row r="22" spans="1:65" x14ac:dyDescent="0.25">
      <c r="A22" s="10" t="s">
        <v>2</v>
      </c>
      <c r="B22" s="10" t="s">
        <v>173</v>
      </c>
      <c r="C22" s="11" t="s">
        <v>385</v>
      </c>
      <c r="D22" s="10" t="s">
        <v>416</v>
      </c>
      <c r="E22">
        <f>VLOOKUP(Desmontes!$B22,'Info deptos'!$A$2:$F$131,4,FALSE)</f>
        <v>26897.281881899999</v>
      </c>
      <c r="F22">
        <f>VLOOKUP(Desmontes!$B22,'Info deptos'!$A$2:$F$131,5,FALSE)</f>
        <v>26897.281881899999</v>
      </c>
      <c r="G22">
        <v>0</v>
      </c>
      <c r="H22">
        <v>0</v>
      </c>
      <c r="I22">
        <v>624.28554000000008</v>
      </c>
      <c r="J22">
        <v>182.39245999999997</v>
      </c>
      <c r="K22">
        <v>165.81013999999999</v>
      </c>
      <c r="L22">
        <v>226.00433999999998</v>
      </c>
      <c r="M22">
        <v>55.562779999999997</v>
      </c>
      <c r="N22">
        <v>105.48774</v>
      </c>
      <c r="O22">
        <v>37.652140000000003</v>
      </c>
      <c r="P22">
        <v>401.88833</v>
      </c>
      <c r="Q22">
        <v>13.57897</v>
      </c>
      <c r="R22">
        <v>0</v>
      </c>
      <c r="S22">
        <v>236.21944999999999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 s="1">
        <v>0</v>
      </c>
      <c r="AE22" s="1">
        <v>81.225470000000001</v>
      </c>
      <c r="AF22" s="1">
        <v>0</v>
      </c>
      <c r="AG22" s="1">
        <v>0</v>
      </c>
      <c r="AH22" s="1">
        <v>0</v>
      </c>
      <c r="AI22">
        <f t="shared" si="0"/>
        <v>0</v>
      </c>
      <c r="AJ22">
        <f t="shared" si="3"/>
        <v>0</v>
      </c>
      <c r="AK22">
        <f t="shared" si="4"/>
        <v>624.28554000000008</v>
      </c>
      <c r="AL22">
        <f t="shared" si="5"/>
        <v>806.67800000000011</v>
      </c>
      <c r="AM22">
        <f t="shared" si="6"/>
        <v>972.48814000000016</v>
      </c>
      <c r="AN22">
        <f t="shared" si="7"/>
        <v>1198.4924800000001</v>
      </c>
      <c r="AO22">
        <f t="shared" si="8"/>
        <v>1254.0552600000001</v>
      </c>
      <c r="AP22">
        <f t="shared" si="9"/>
        <v>1359.5430000000001</v>
      </c>
      <c r="AQ22">
        <f t="shared" si="10"/>
        <v>1397.19514</v>
      </c>
      <c r="AR22">
        <f t="shared" si="11"/>
        <v>1799.08347</v>
      </c>
      <c r="AS22">
        <f t="shared" si="12"/>
        <v>1812.6624400000001</v>
      </c>
      <c r="AT22">
        <f t="shared" si="13"/>
        <v>1812.6624400000001</v>
      </c>
      <c r="AU22">
        <f t="shared" si="14"/>
        <v>2048.8818900000001</v>
      </c>
      <c r="AV22">
        <f t="shared" si="15"/>
        <v>2048.8818900000001</v>
      </c>
      <c r="AW22">
        <f t="shared" si="16"/>
        <v>2048.8818900000001</v>
      </c>
      <c r="AX22">
        <f t="shared" si="17"/>
        <v>2048.8818900000001</v>
      </c>
      <c r="AY22">
        <f t="shared" si="18"/>
        <v>2048.8818900000001</v>
      </c>
      <c r="AZ22">
        <f t="shared" si="19"/>
        <v>2048.8818900000001</v>
      </c>
      <c r="BA22">
        <f t="shared" si="20"/>
        <v>2048.8818900000001</v>
      </c>
      <c r="BB22">
        <f t="shared" si="21"/>
        <v>2048.8818900000001</v>
      </c>
      <c r="BC22">
        <f t="shared" si="22"/>
        <v>2048.8818900000001</v>
      </c>
      <c r="BD22">
        <f t="shared" si="23"/>
        <v>2048.8818900000001</v>
      </c>
      <c r="BE22">
        <f t="shared" si="24"/>
        <v>2048.8818900000001</v>
      </c>
      <c r="BF22">
        <f t="shared" si="25"/>
        <v>2048.8818900000001</v>
      </c>
      <c r="BG22" s="1">
        <f t="shared" si="26"/>
        <v>2130.10736</v>
      </c>
      <c r="BH22" s="1">
        <f t="shared" si="27"/>
        <v>2130.10736</v>
      </c>
      <c r="BI22" s="1">
        <f t="shared" si="28"/>
        <v>2130.10736</v>
      </c>
      <c r="BJ22" s="1">
        <f t="shared" si="30"/>
        <v>2130.10736</v>
      </c>
      <c r="BK22" s="1">
        <f t="shared" si="29"/>
        <v>2130.10736</v>
      </c>
      <c r="BL22">
        <f t="shared" si="2"/>
        <v>7.9194149407097312</v>
      </c>
      <c r="BM22" s="7"/>
    </row>
    <row r="23" spans="1:65" x14ac:dyDescent="0.25">
      <c r="A23" s="10" t="s">
        <v>2</v>
      </c>
      <c r="B23" s="10" t="s">
        <v>172</v>
      </c>
      <c r="C23" s="11" t="s">
        <v>385</v>
      </c>
      <c r="D23" s="10" t="s">
        <v>417</v>
      </c>
      <c r="E23">
        <f>VLOOKUP(Desmontes!$B23,'Info deptos'!$A$2:$F$131,4,FALSE)</f>
        <v>223390.63323000001</v>
      </c>
      <c r="F23">
        <f>VLOOKUP(Desmontes!$B23,'Info deptos'!$A$2:$F$131,5,FALSE)</f>
        <v>223390.63323000001</v>
      </c>
      <c r="G23">
        <v>13934.711009999988</v>
      </c>
      <c r="H23">
        <v>27506.699780000006</v>
      </c>
      <c r="I23">
        <v>11506.540199999996</v>
      </c>
      <c r="J23">
        <v>5815.7287600000009</v>
      </c>
      <c r="K23">
        <v>2935.8012300000005</v>
      </c>
      <c r="L23">
        <v>726.75151999999991</v>
      </c>
      <c r="M23">
        <v>2411.621149999999</v>
      </c>
      <c r="N23">
        <v>5553.4056799999971</v>
      </c>
      <c r="O23">
        <v>5488.2223399999993</v>
      </c>
      <c r="P23">
        <v>3072.5430000000006</v>
      </c>
      <c r="Q23">
        <v>1997.6262499999993</v>
      </c>
      <c r="R23">
        <v>244.34451000000001</v>
      </c>
      <c r="S23">
        <v>1735.9845099999998</v>
      </c>
      <c r="T23">
        <v>1470.28153</v>
      </c>
      <c r="U23">
        <v>3918.9777500000005</v>
      </c>
      <c r="V23">
        <v>1230.73516</v>
      </c>
      <c r="W23">
        <v>2972.7697799999996</v>
      </c>
      <c r="X23">
        <v>1352.9134300000001</v>
      </c>
      <c r="Y23">
        <v>780.3911700000001</v>
      </c>
      <c r="Z23">
        <v>497.07168999999993</v>
      </c>
      <c r="AA23">
        <v>1448.5946999999999</v>
      </c>
      <c r="AB23">
        <v>1061.70652</v>
      </c>
      <c r="AC23">
        <v>398.84876999999994</v>
      </c>
      <c r="AD23" s="1">
        <v>404.86099999999999</v>
      </c>
      <c r="AE23" s="1">
        <v>1211.4437600000001</v>
      </c>
      <c r="AF23" s="1">
        <v>0</v>
      </c>
      <c r="AG23">
        <v>1791.1786999999997</v>
      </c>
      <c r="AH23" s="1">
        <v>752.8809</v>
      </c>
      <c r="AI23">
        <f t="shared" si="0"/>
        <v>13934.711009999988</v>
      </c>
      <c r="AJ23">
        <f t="shared" si="3"/>
        <v>41441.410789999994</v>
      </c>
      <c r="AK23">
        <f t="shared" si="4"/>
        <v>52947.95098999999</v>
      </c>
      <c r="AL23">
        <f t="shared" si="5"/>
        <v>58763.679749999988</v>
      </c>
      <c r="AM23">
        <f t="shared" si="6"/>
        <v>61699.480979999986</v>
      </c>
      <c r="AN23">
        <f t="shared" si="7"/>
        <v>62426.232499999984</v>
      </c>
      <c r="AO23">
        <f t="shared" si="8"/>
        <v>64837.853649999983</v>
      </c>
      <c r="AP23">
        <f t="shared" si="9"/>
        <v>70391.259329999986</v>
      </c>
      <c r="AQ23">
        <f t="shared" si="10"/>
        <v>75879.481669999979</v>
      </c>
      <c r="AR23">
        <f t="shared" si="11"/>
        <v>78952.024669999984</v>
      </c>
      <c r="AS23">
        <f t="shared" si="12"/>
        <v>80949.650919999985</v>
      </c>
      <c r="AT23">
        <f t="shared" si="13"/>
        <v>81193.995429999981</v>
      </c>
      <c r="AU23">
        <f t="shared" si="14"/>
        <v>82929.979939999976</v>
      </c>
      <c r="AV23">
        <f t="shared" si="15"/>
        <v>84400.261469999969</v>
      </c>
      <c r="AW23">
        <f t="shared" si="16"/>
        <v>88319.239219999974</v>
      </c>
      <c r="AX23">
        <f t="shared" si="17"/>
        <v>89549.974379999971</v>
      </c>
      <c r="AY23">
        <f t="shared" si="18"/>
        <v>92522.744159999973</v>
      </c>
      <c r="AZ23">
        <f t="shared" si="19"/>
        <v>93875.657589999973</v>
      </c>
      <c r="BA23">
        <f t="shared" si="20"/>
        <v>94656.048759999976</v>
      </c>
      <c r="BB23">
        <f t="shared" si="21"/>
        <v>95153.120449999973</v>
      </c>
      <c r="BC23">
        <f t="shared" si="22"/>
        <v>96601.715149999975</v>
      </c>
      <c r="BD23">
        <f t="shared" si="23"/>
        <v>97663.421669999982</v>
      </c>
      <c r="BE23">
        <f t="shared" si="24"/>
        <v>98062.270439999978</v>
      </c>
      <c r="BF23">
        <f t="shared" si="25"/>
        <v>98467.131439999983</v>
      </c>
      <c r="BG23" s="1">
        <f t="shared" si="26"/>
        <v>99678.575199999977</v>
      </c>
      <c r="BH23" s="1">
        <f t="shared" si="27"/>
        <v>99678.575199999977</v>
      </c>
      <c r="BI23" s="1">
        <f t="shared" si="28"/>
        <v>101469.75389999998</v>
      </c>
      <c r="BJ23" s="1">
        <f t="shared" si="30"/>
        <v>102222.63479999999</v>
      </c>
      <c r="BK23" s="1">
        <f t="shared" si="29"/>
        <v>101469.75389999998</v>
      </c>
      <c r="BL23">
        <f t="shared" si="2"/>
        <v>45.422564246696993</v>
      </c>
      <c r="BM23" s="7"/>
    </row>
    <row r="24" spans="1:65" x14ac:dyDescent="0.25">
      <c r="A24" s="10" t="s">
        <v>2</v>
      </c>
      <c r="B24" s="10" t="s">
        <v>182</v>
      </c>
      <c r="C24" s="11" t="s">
        <v>385</v>
      </c>
      <c r="D24" s="10" t="s">
        <v>374</v>
      </c>
      <c r="E24">
        <f>VLOOKUP(Desmontes!$B24,'Info deptos'!$A$2:$F$131,4,FALSE)</f>
        <v>141250.28881999999</v>
      </c>
      <c r="F24">
        <f>VLOOKUP(Desmontes!$B24,'Info deptos'!$A$2:$F$131,5,FALSE)</f>
        <v>141250.28881999999</v>
      </c>
      <c r="G24">
        <v>24744.955420000009</v>
      </c>
      <c r="H24">
        <v>70048.272060000192</v>
      </c>
      <c r="I24">
        <v>4916.0993199999984</v>
      </c>
      <c r="J24">
        <v>5159.0406699999949</v>
      </c>
      <c r="K24">
        <v>3347.6527800000017</v>
      </c>
      <c r="L24">
        <v>331.72248000000002</v>
      </c>
      <c r="M24">
        <v>142.26067</v>
      </c>
      <c r="N24">
        <v>426.76066000000003</v>
      </c>
      <c r="O24">
        <v>267.29865999999998</v>
      </c>
      <c r="P24">
        <v>280.01553000000007</v>
      </c>
      <c r="Q24">
        <v>309.04399999999998</v>
      </c>
      <c r="R24">
        <v>258.07299999999998</v>
      </c>
      <c r="S24">
        <v>92.608720000000005</v>
      </c>
      <c r="T24">
        <v>76.366280000000003</v>
      </c>
      <c r="U24">
        <v>122.74073</v>
      </c>
      <c r="V24">
        <v>77.089490000000012</v>
      </c>
      <c r="W24">
        <v>332.66931</v>
      </c>
      <c r="X24">
        <v>128.05518000000001</v>
      </c>
      <c r="Y24">
        <v>0</v>
      </c>
      <c r="Z24">
        <v>454.62391000000002</v>
      </c>
      <c r="AA24">
        <v>1262.93543</v>
      </c>
      <c r="AB24">
        <v>31.062619999999999</v>
      </c>
      <c r="AC24">
        <v>0</v>
      </c>
      <c r="AD24" s="1">
        <v>138.084</v>
      </c>
      <c r="AE24" s="1">
        <v>100.32205999999999</v>
      </c>
      <c r="AF24" s="1">
        <v>178.217682</v>
      </c>
      <c r="AG24">
        <v>89.986879999999999</v>
      </c>
      <c r="AH24">
        <v>239.1986</v>
      </c>
      <c r="AI24">
        <f t="shared" si="0"/>
        <v>24744.955420000009</v>
      </c>
      <c r="AJ24">
        <f t="shared" si="3"/>
        <v>94793.227480000205</v>
      </c>
      <c r="AK24">
        <f t="shared" si="4"/>
        <v>99709.326800000199</v>
      </c>
      <c r="AL24">
        <f t="shared" si="5"/>
        <v>104868.3674700002</v>
      </c>
      <c r="AM24">
        <f t="shared" si="6"/>
        <v>108216.02025000021</v>
      </c>
      <c r="AN24">
        <f t="shared" si="7"/>
        <v>108547.7427300002</v>
      </c>
      <c r="AO24">
        <f t="shared" si="8"/>
        <v>108690.00340000021</v>
      </c>
      <c r="AP24">
        <f t="shared" si="9"/>
        <v>109116.76406000021</v>
      </c>
      <c r="AQ24">
        <f t="shared" si="10"/>
        <v>109384.06272000021</v>
      </c>
      <c r="AR24">
        <f t="shared" si="11"/>
        <v>109664.07825000021</v>
      </c>
      <c r="AS24">
        <f t="shared" si="12"/>
        <v>109973.1222500002</v>
      </c>
      <c r="AT24">
        <f t="shared" si="13"/>
        <v>110231.19525000021</v>
      </c>
      <c r="AU24">
        <f t="shared" si="14"/>
        <v>110323.80397000021</v>
      </c>
      <c r="AV24">
        <f t="shared" si="15"/>
        <v>110400.17025000021</v>
      </c>
      <c r="AW24">
        <f t="shared" si="16"/>
        <v>110522.91098000022</v>
      </c>
      <c r="AX24">
        <f t="shared" si="17"/>
        <v>110600.00047000022</v>
      </c>
      <c r="AY24">
        <f t="shared" si="18"/>
        <v>110932.66978000021</v>
      </c>
      <c r="AZ24">
        <f t="shared" si="19"/>
        <v>111060.72496000021</v>
      </c>
      <c r="BA24">
        <f t="shared" si="20"/>
        <v>111060.72496000021</v>
      </c>
      <c r="BB24">
        <f t="shared" si="21"/>
        <v>111515.34887000021</v>
      </c>
      <c r="BC24">
        <f t="shared" si="22"/>
        <v>112778.2843000002</v>
      </c>
      <c r="BD24">
        <f t="shared" si="23"/>
        <v>112809.3469200002</v>
      </c>
      <c r="BE24">
        <f t="shared" si="24"/>
        <v>112809.3469200002</v>
      </c>
      <c r="BF24">
        <f t="shared" si="25"/>
        <v>112947.4309200002</v>
      </c>
      <c r="BG24" s="1">
        <f t="shared" si="26"/>
        <v>113047.75298000021</v>
      </c>
      <c r="BH24" s="1">
        <f t="shared" si="27"/>
        <v>113225.97066200021</v>
      </c>
      <c r="BI24" s="1">
        <f t="shared" si="28"/>
        <v>113315.95754200021</v>
      </c>
      <c r="BJ24" s="1">
        <f t="shared" si="30"/>
        <v>113555.15614200021</v>
      </c>
      <c r="BK24" s="1">
        <f t="shared" si="29"/>
        <v>113315.95754200021</v>
      </c>
      <c r="BL24">
        <f t="shared" si="2"/>
        <v>80.223522718882762</v>
      </c>
      <c r="BM24" s="7"/>
    </row>
    <row r="25" spans="1:65" x14ac:dyDescent="0.25">
      <c r="A25" s="10" t="s">
        <v>2</v>
      </c>
      <c r="B25" s="10" t="s">
        <v>181</v>
      </c>
      <c r="C25" s="11" t="s">
        <v>385</v>
      </c>
      <c r="D25" s="10" t="s">
        <v>373</v>
      </c>
      <c r="E25">
        <f>VLOOKUP(Desmontes!$B25,'Info deptos'!$A$2:$F$131,4,FALSE)</f>
        <v>157774.16652299999</v>
      </c>
      <c r="F25">
        <f>VLOOKUP(Desmontes!$B25,'Info deptos'!$A$2:$F$131,5,FALSE)</f>
        <v>157774.16652299999</v>
      </c>
      <c r="G25">
        <v>3081.5906600000008</v>
      </c>
      <c r="H25">
        <v>60319.211209999914</v>
      </c>
      <c r="I25">
        <v>15179.837470000008</v>
      </c>
      <c r="J25">
        <v>10911.431920000001</v>
      </c>
      <c r="K25">
        <v>2851.6372700000002</v>
      </c>
      <c r="L25">
        <v>2568.5520300000003</v>
      </c>
      <c r="M25">
        <v>448.82827000000003</v>
      </c>
      <c r="N25">
        <v>1817.5831300000004</v>
      </c>
      <c r="O25">
        <v>1380.0130099999999</v>
      </c>
      <c r="P25">
        <v>634.64008000000001</v>
      </c>
      <c r="Q25">
        <v>1003.7956300000001</v>
      </c>
      <c r="R25">
        <v>835.27173000000016</v>
      </c>
      <c r="S25">
        <v>499.99654999999996</v>
      </c>
      <c r="T25">
        <v>1314.1261</v>
      </c>
      <c r="U25">
        <v>159.85160999999999</v>
      </c>
      <c r="V25">
        <v>339.17719999999991</v>
      </c>
      <c r="W25">
        <v>600.57423000000006</v>
      </c>
      <c r="X25">
        <v>121.81161</v>
      </c>
      <c r="Y25">
        <v>302.99979000000008</v>
      </c>
      <c r="Z25">
        <v>18.266310000000001</v>
      </c>
      <c r="AA25">
        <v>0</v>
      </c>
      <c r="AB25">
        <v>393.75881000000004</v>
      </c>
      <c r="AC25">
        <v>0</v>
      </c>
      <c r="AD25" s="1">
        <v>440.30699999999996</v>
      </c>
      <c r="AE25" s="1">
        <v>142.52884</v>
      </c>
      <c r="AF25" s="1">
        <v>335.29974700000002</v>
      </c>
      <c r="AG25">
        <v>96.488810000000001</v>
      </c>
      <c r="AH25">
        <v>172.7405</v>
      </c>
      <c r="AI25">
        <f t="shared" si="0"/>
        <v>3081.5906600000008</v>
      </c>
      <c r="AJ25">
        <f t="shared" si="3"/>
        <v>63400.801869999916</v>
      </c>
      <c r="AK25">
        <f t="shared" si="4"/>
        <v>78580.639339999922</v>
      </c>
      <c r="AL25">
        <f t="shared" si="5"/>
        <v>89492.071259999924</v>
      </c>
      <c r="AM25">
        <f t="shared" si="6"/>
        <v>92343.708529999931</v>
      </c>
      <c r="AN25">
        <f t="shared" si="7"/>
        <v>94912.260559999937</v>
      </c>
      <c r="AO25">
        <f t="shared" si="8"/>
        <v>95361.088829999935</v>
      </c>
      <c r="AP25">
        <f t="shared" si="9"/>
        <v>97178.671959999934</v>
      </c>
      <c r="AQ25">
        <f t="shared" si="10"/>
        <v>98558.684969999929</v>
      </c>
      <c r="AR25">
        <f t="shared" si="11"/>
        <v>99193.325049999927</v>
      </c>
      <c r="AS25">
        <f t="shared" si="12"/>
        <v>100197.12067999992</v>
      </c>
      <c r="AT25">
        <f t="shared" si="13"/>
        <v>101032.39240999991</v>
      </c>
      <c r="AU25">
        <f t="shared" si="14"/>
        <v>101532.38895999991</v>
      </c>
      <c r="AV25">
        <f t="shared" si="15"/>
        <v>102846.5150599999</v>
      </c>
      <c r="AW25">
        <f t="shared" si="16"/>
        <v>103006.3666699999</v>
      </c>
      <c r="AX25">
        <f t="shared" si="17"/>
        <v>103345.54386999991</v>
      </c>
      <c r="AY25">
        <f t="shared" si="18"/>
        <v>103946.11809999991</v>
      </c>
      <c r="AZ25">
        <f t="shared" si="19"/>
        <v>104067.92970999991</v>
      </c>
      <c r="BA25">
        <f t="shared" si="20"/>
        <v>104370.92949999991</v>
      </c>
      <c r="BB25">
        <f t="shared" si="21"/>
        <v>104389.19580999992</v>
      </c>
      <c r="BC25">
        <f t="shared" si="22"/>
        <v>104389.19580999992</v>
      </c>
      <c r="BD25">
        <f t="shared" si="23"/>
        <v>104782.95461999992</v>
      </c>
      <c r="BE25">
        <f t="shared" si="24"/>
        <v>104782.95461999992</v>
      </c>
      <c r="BF25">
        <f t="shared" si="25"/>
        <v>105223.26161999992</v>
      </c>
      <c r="BG25" s="1">
        <f t="shared" si="26"/>
        <v>105365.79045999992</v>
      </c>
      <c r="BH25" s="1">
        <f t="shared" si="27"/>
        <v>105701.09020699991</v>
      </c>
      <c r="BI25" s="1">
        <f t="shared" si="28"/>
        <v>105797.57901699991</v>
      </c>
      <c r="BJ25" s="1">
        <f t="shared" si="30"/>
        <v>105970.31951699991</v>
      </c>
      <c r="BK25" s="1">
        <f t="shared" si="29"/>
        <v>105797.57901699991</v>
      </c>
      <c r="BL25">
        <f t="shared" si="2"/>
        <v>67.056338403522446</v>
      </c>
      <c r="BM25" s="7"/>
    </row>
    <row r="26" spans="1:65" x14ac:dyDescent="0.25">
      <c r="A26" s="10" t="s">
        <v>2</v>
      </c>
      <c r="B26" s="10" t="s">
        <v>179</v>
      </c>
      <c r="C26" s="11" t="s">
        <v>385</v>
      </c>
      <c r="D26" s="10" t="s">
        <v>418</v>
      </c>
      <c r="E26">
        <f>VLOOKUP(Desmontes!$B26,'Info deptos'!$A$2:$F$131,4,FALSE)</f>
        <v>3773.6168408499998</v>
      </c>
      <c r="F26">
        <f>VLOOKUP(Desmontes!$B26,'Info deptos'!$A$2:$F$131,5,FALSE)</f>
        <v>3773.6168408499998</v>
      </c>
      <c r="G26">
        <v>44.893119999999996</v>
      </c>
      <c r="H26">
        <v>1714.8496700000001</v>
      </c>
      <c r="I26">
        <v>994.72142999999983</v>
      </c>
      <c r="J26">
        <v>0</v>
      </c>
      <c r="K26">
        <v>4.7588400000000002</v>
      </c>
      <c r="L26">
        <v>191.12356</v>
      </c>
      <c r="M26">
        <v>0</v>
      </c>
      <c r="N26">
        <v>28.97437</v>
      </c>
      <c r="O26">
        <v>4.4865500000000003</v>
      </c>
      <c r="P26">
        <v>0</v>
      </c>
      <c r="Q26">
        <v>0</v>
      </c>
      <c r="R26">
        <v>7.1727699999999999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 s="1">
        <v>0</v>
      </c>
      <c r="AE26" s="1">
        <v>0</v>
      </c>
      <c r="AF26" s="1">
        <v>96.936105999999995</v>
      </c>
      <c r="AG26">
        <v>40.25676</v>
      </c>
      <c r="AH26">
        <v>14.576700000000001</v>
      </c>
      <c r="AI26">
        <f t="shared" si="0"/>
        <v>44.893119999999996</v>
      </c>
      <c r="AJ26">
        <f t="shared" si="3"/>
        <v>1759.74279</v>
      </c>
      <c r="AK26">
        <f t="shared" si="4"/>
        <v>2754.4642199999998</v>
      </c>
      <c r="AL26">
        <f t="shared" si="5"/>
        <v>2754.4642199999998</v>
      </c>
      <c r="AM26">
        <f t="shared" si="6"/>
        <v>2759.2230599999998</v>
      </c>
      <c r="AN26">
        <f t="shared" si="7"/>
        <v>2950.3466199999998</v>
      </c>
      <c r="AO26">
        <f t="shared" si="8"/>
        <v>2950.3466199999998</v>
      </c>
      <c r="AP26">
        <f t="shared" si="9"/>
        <v>2979.3209899999997</v>
      </c>
      <c r="AQ26">
        <f t="shared" si="10"/>
        <v>2983.8075399999998</v>
      </c>
      <c r="AR26">
        <f t="shared" si="11"/>
        <v>2983.8075399999998</v>
      </c>
      <c r="AS26">
        <f t="shared" si="12"/>
        <v>2983.8075399999998</v>
      </c>
      <c r="AT26">
        <f t="shared" si="13"/>
        <v>2990.9803099999999</v>
      </c>
      <c r="AU26">
        <f t="shared" si="14"/>
        <v>2990.9803099999999</v>
      </c>
      <c r="AV26">
        <f t="shared" si="15"/>
        <v>2990.9803099999999</v>
      </c>
      <c r="AW26">
        <f t="shared" si="16"/>
        <v>2990.9803099999999</v>
      </c>
      <c r="AX26">
        <f t="shared" si="17"/>
        <v>2990.9803099999999</v>
      </c>
      <c r="AY26">
        <f t="shared" si="18"/>
        <v>2990.9803099999999</v>
      </c>
      <c r="AZ26">
        <f t="shared" si="19"/>
        <v>2990.9803099999999</v>
      </c>
      <c r="BA26">
        <f t="shared" si="20"/>
        <v>2990.9803099999999</v>
      </c>
      <c r="BB26">
        <f t="shared" si="21"/>
        <v>2990.9803099999999</v>
      </c>
      <c r="BC26">
        <f t="shared" si="22"/>
        <v>2990.9803099999999</v>
      </c>
      <c r="BD26">
        <f t="shared" si="23"/>
        <v>2990.9803099999999</v>
      </c>
      <c r="BE26">
        <f t="shared" si="24"/>
        <v>2990.9803099999999</v>
      </c>
      <c r="BF26">
        <f t="shared" si="25"/>
        <v>2990.9803099999999</v>
      </c>
      <c r="BG26" s="1">
        <f t="shared" si="26"/>
        <v>2990.9803099999999</v>
      </c>
      <c r="BH26" s="1">
        <f t="shared" si="27"/>
        <v>3087.916416</v>
      </c>
      <c r="BI26" s="1">
        <f t="shared" si="28"/>
        <v>3128.1731760000002</v>
      </c>
      <c r="BJ26" s="1">
        <f t="shared" si="30"/>
        <v>3142.7498760000003</v>
      </c>
      <c r="BK26" s="1">
        <f t="shared" si="29"/>
        <v>3128.1731760000002</v>
      </c>
      <c r="BL26">
        <f t="shared" si="2"/>
        <v>82.895887630589044</v>
      </c>
      <c r="BM26" s="7"/>
    </row>
    <row r="27" spans="1:65" x14ac:dyDescent="0.25">
      <c r="A27" s="10" t="s">
        <v>2</v>
      </c>
      <c r="B27" s="10" t="s">
        <v>183</v>
      </c>
      <c r="C27" s="11" t="s">
        <v>385</v>
      </c>
      <c r="D27" s="10" t="s">
        <v>419</v>
      </c>
      <c r="E27">
        <f>VLOOKUP(Desmontes!$B27,'Info deptos'!$A$2:$F$131,4,FALSE)</f>
        <v>48138.137238700001</v>
      </c>
      <c r="F27">
        <f>VLOOKUP(Desmontes!$B27,'Info deptos'!$A$2:$F$131,5,FALSE)</f>
        <v>48138.137238700001</v>
      </c>
      <c r="G27">
        <v>2.5931700000000002</v>
      </c>
      <c r="H27">
        <v>11223.85233</v>
      </c>
      <c r="I27">
        <v>5084.7411699999984</v>
      </c>
      <c r="J27">
        <v>1194.93535</v>
      </c>
      <c r="K27">
        <v>349.29457000000002</v>
      </c>
      <c r="L27">
        <v>699.91087999999991</v>
      </c>
      <c r="M27">
        <v>169.08073999999999</v>
      </c>
      <c r="N27">
        <v>462.00840999999997</v>
      </c>
      <c r="O27">
        <v>494.37883999999997</v>
      </c>
      <c r="P27">
        <v>318.06143000000003</v>
      </c>
      <c r="Q27">
        <v>219.83842999999999</v>
      </c>
      <c r="R27">
        <v>117.38906</v>
      </c>
      <c r="S27">
        <v>35.398330000000001</v>
      </c>
      <c r="T27">
        <v>430.22696999999994</v>
      </c>
      <c r="U27">
        <v>98.282160000000005</v>
      </c>
      <c r="V27">
        <v>42.982590000000002</v>
      </c>
      <c r="W27">
        <v>179.52062000000001</v>
      </c>
      <c r="X27">
        <v>120.88711000000001</v>
      </c>
      <c r="Y27">
        <v>124.23166000000001</v>
      </c>
      <c r="Z27">
        <v>473.51702000000006</v>
      </c>
      <c r="AA27">
        <v>7.54176</v>
      </c>
      <c r="AB27">
        <v>29.064550000000001</v>
      </c>
      <c r="AC27">
        <v>0</v>
      </c>
      <c r="AD27" s="1">
        <v>0</v>
      </c>
      <c r="AE27" s="1">
        <v>159.58672000000001</v>
      </c>
      <c r="AF27" s="1">
        <v>137.99412100000001</v>
      </c>
      <c r="AG27">
        <v>42.710729999999998</v>
      </c>
      <c r="AH27">
        <v>195.56309999999999</v>
      </c>
      <c r="AI27">
        <f t="shared" si="0"/>
        <v>2.5931700000000002</v>
      </c>
      <c r="AJ27">
        <f t="shared" si="3"/>
        <v>11226.4455</v>
      </c>
      <c r="AK27">
        <f t="shared" si="4"/>
        <v>16311.186669999999</v>
      </c>
      <c r="AL27">
        <f t="shared" si="5"/>
        <v>17506.122019999999</v>
      </c>
      <c r="AM27">
        <f t="shared" si="6"/>
        <v>17855.416590000001</v>
      </c>
      <c r="AN27">
        <f t="shared" si="7"/>
        <v>18555.32747</v>
      </c>
      <c r="AO27">
        <f t="shared" si="8"/>
        <v>18724.408210000001</v>
      </c>
      <c r="AP27">
        <f t="shared" si="9"/>
        <v>19186.41662</v>
      </c>
      <c r="AQ27">
        <f t="shared" si="10"/>
        <v>19680.795460000001</v>
      </c>
      <c r="AR27">
        <f t="shared" si="11"/>
        <v>19998.856890000003</v>
      </c>
      <c r="AS27">
        <f t="shared" si="12"/>
        <v>20218.695320000003</v>
      </c>
      <c r="AT27">
        <f t="shared" si="13"/>
        <v>20336.084380000004</v>
      </c>
      <c r="AU27">
        <f t="shared" si="14"/>
        <v>20371.482710000004</v>
      </c>
      <c r="AV27">
        <f t="shared" si="15"/>
        <v>20801.709680000004</v>
      </c>
      <c r="AW27">
        <f t="shared" si="16"/>
        <v>20899.991840000002</v>
      </c>
      <c r="AX27">
        <f t="shared" si="17"/>
        <v>20942.974430000002</v>
      </c>
      <c r="AY27">
        <f t="shared" si="18"/>
        <v>21122.495050000001</v>
      </c>
      <c r="AZ27">
        <f t="shared" si="19"/>
        <v>21243.382160000001</v>
      </c>
      <c r="BA27">
        <f t="shared" si="20"/>
        <v>21367.613820000002</v>
      </c>
      <c r="BB27">
        <f t="shared" si="21"/>
        <v>21841.130840000002</v>
      </c>
      <c r="BC27">
        <f t="shared" si="22"/>
        <v>21848.672600000002</v>
      </c>
      <c r="BD27">
        <f t="shared" si="23"/>
        <v>21877.737150000001</v>
      </c>
      <c r="BE27">
        <f t="shared" si="24"/>
        <v>21877.737150000001</v>
      </c>
      <c r="BF27">
        <f t="shared" si="25"/>
        <v>21877.737150000001</v>
      </c>
      <c r="BG27" s="1">
        <f t="shared" si="26"/>
        <v>22037.32387</v>
      </c>
      <c r="BH27" s="1">
        <f t="shared" si="27"/>
        <v>22175.317991</v>
      </c>
      <c r="BI27" s="1">
        <f t="shared" si="28"/>
        <v>22218.028720999999</v>
      </c>
      <c r="BJ27" s="1">
        <f t="shared" si="30"/>
        <v>22413.591820999998</v>
      </c>
      <c r="BK27" s="1">
        <f t="shared" si="29"/>
        <v>22218.028720999999</v>
      </c>
      <c r="BL27">
        <f t="shared" si="2"/>
        <v>46.154733015173917</v>
      </c>
      <c r="BM27" s="7"/>
    </row>
    <row r="28" spans="1:65" x14ac:dyDescent="0.25">
      <c r="A28" s="10" t="s">
        <v>2</v>
      </c>
      <c r="B28" s="10" t="s">
        <v>38</v>
      </c>
      <c r="C28" s="11" t="s">
        <v>386</v>
      </c>
      <c r="D28" s="10" t="s">
        <v>420</v>
      </c>
      <c r="E28">
        <f>VLOOKUP(Desmontes!$B28,'Info deptos'!$A$2:$F$131,4,FALSE)</f>
        <v>442928.77625400003</v>
      </c>
      <c r="F28">
        <f>VLOOKUP(Desmontes!$B28,'Info deptos'!$A$2:$F$131,5,FALSE)</f>
        <v>442783.99625817704</v>
      </c>
      <c r="G28">
        <v>56381.198069999962</v>
      </c>
      <c r="H28">
        <v>29379.914099999969</v>
      </c>
      <c r="I28">
        <v>1846.5349999999989</v>
      </c>
      <c r="J28">
        <v>904.74891000000014</v>
      </c>
      <c r="K28">
        <v>374.37839000000008</v>
      </c>
      <c r="L28">
        <v>185.83492999999996</v>
      </c>
      <c r="M28">
        <v>133.70659000000001</v>
      </c>
      <c r="N28">
        <v>334.262</v>
      </c>
      <c r="O28">
        <v>169.92500000000001</v>
      </c>
      <c r="P28">
        <v>84.041920000000005</v>
      </c>
      <c r="Q28">
        <v>88.08095999999999</v>
      </c>
      <c r="R28">
        <v>77.262410000000003</v>
      </c>
      <c r="S28">
        <v>178.93015</v>
      </c>
      <c r="T28">
        <v>119.9057</v>
      </c>
      <c r="U28">
        <v>625.20281</v>
      </c>
      <c r="V28">
        <v>297.97606000000002</v>
      </c>
      <c r="W28">
        <v>5.7576499999999999</v>
      </c>
      <c r="X28">
        <v>614.46799999999996</v>
      </c>
      <c r="Y28">
        <v>0</v>
      </c>
      <c r="Z28">
        <v>0</v>
      </c>
      <c r="AA28">
        <v>0</v>
      </c>
      <c r="AB28">
        <v>0</v>
      </c>
      <c r="AC28">
        <v>0</v>
      </c>
      <c r="AD28" s="1">
        <v>0</v>
      </c>
      <c r="AE28" s="1">
        <v>57.750700000000002</v>
      </c>
      <c r="AF28" s="1">
        <v>0</v>
      </c>
      <c r="AG28">
        <v>18.748559999999998</v>
      </c>
      <c r="AH28">
        <v>79.026600000000002</v>
      </c>
      <c r="AI28">
        <f t="shared" si="0"/>
        <v>56381.198069999962</v>
      </c>
      <c r="AJ28">
        <f t="shared" si="3"/>
        <v>85761.112169999935</v>
      </c>
      <c r="AK28">
        <f t="shared" si="4"/>
        <v>87607.647169999938</v>
      </c>
      <c r="AL28">
        <f t="shared" si="5"/>
        <v>88512.396079999933</v>
      </c>
      <c r="AM28">
        <f t="shared" si="6"/>
        <v>88886.774469999931</v>
      </c>
      <c r="AN28">
        <f t="shared" si="7"/>
        <v>89072.609399999928</v>
      </c>
      <c r="AO28">
        <f t="shared" si="8"/>
        <v>89206.31598999993</v>
      </c>
      <c r="AP28">
        <f t="shared" si="9"/>
        <v>89540.577989999932</v>
      </c>
      <c r="AQ28">
        <f t="shared" si="10"/>
        <v>89710.502989999935</v>
      </c>
      <c r="AR28">
        <f t="shared" si="11"/>
        <v>89794.544909999939</v>
      </c>
      <c r="AS28">
        <f t="shared" si="12"/>
        <v>89882.625869999945</v>
      </c>
      <c r="AT28">
        <f t="shared" si="13"/>
        <v>89959.888279999941</v>
      </c>
      <c r="AU28">
        <f t="shared" si="14"/>
        <v>90138.818429999941</v>
      </c>
      <c r="AV28">
        <f t="shared" si="15"/>
        <v>90258.724129999944</v>
      </c>
      <c r="AW28">
        <f t="shared" si="16"/>
        <v>90883.926939999947</v>
      </c>
      <c r="AX28">
        <f t="shared" si="17"/>
        <v>91181.902999999947</v>
      </c>
      <c r="AY28">
        <f t="shared" si="18"/>
        <v>91187.660649999947</v>
      </c>
      <c r="AZ28">
        <f t="shared" si="19"/>
        <v>91802.128649999941</v>
      </c>
      <c r="BA28">
        <f t="shared" si="20"/>
        <v>91802.128649999941</v>
      </c>
      <c r="BB28">
        <f t="shared" si="21"/>
        <v>91802.128649999941</v>
      </c>
      <c r="BC28">
        <f t="shared" si="22"/>
        <v>91802.128649999941</v>
      </c>
      <c r="BD28">
        <f t="shared" si="23"/>
        <v>91802.128649999941</v>
      </c>
      <c r="BE28">
        <f t="shared" si="24"/>
        <v>91802.128649999941</v>
      </c>
      <c r="BF28">
        <f t="shared" si="25"/>
        <v>91802.128649999941</v>
      </c>
      <c r="BG28" s="1">
        <f t="shared" si="26"/>
        <v>91859.879349999945</v>
      </c>
      <c r="BH28" s="1">
        <f t="shared" si="27"/>
        <v>91859.879349999945</v>
      </c>
      <c r="BI28" s="1">
        <f t="shared" si="28"/>
        <v>91878.627909999952</v>
      </c>
      <c r="BJ28" s="1">
        <f t="shared" si="30"/>
        <v>91957.654509999949</v>
      </c>
      <c r="BK28" s="1">
        <f t="shared" si="29"/>
        <v>91878.627909999952</v>
      </c>
      <c r="BL28">
        <f t="shared" si="2"/>
        <v>20.750214254904478</v>
      </c>
      <c r="BM28" s="7"/>
    </row>
    <row r="29" spans="1:65" x14ac:dyDescent="0.25">
      <c r="A29" s="10" t="s">
        <v>2</v>
      </c>
      <c r="B29" s="10" t="s">
        <v>35</v>
      </c>
      <c r="C29" s="11" t="s">
        <v>386</v>
      </c>
      <c r="D29" s="10" t="s">
        <v>399</v>
      </c>
      <c r="E29">
        <f>VLOOKUP(Desmontes!$B29,'Info deptos'!$A$2:$F$131,4,FALSE)</f>
        <v>2714.8544043799998</v>
      </c>
      <c r="F29">
        <f>VLOOKUP(Desmontes!$B29,'Info deptos'!$A$2:$F$131,5,FALSE)</f>
        <v>2714.8544043799998</v>
      </c>
      <c r="G29">
        <v>70.323950000000011</v>
      </c>
      <c r="H29">
        <v>151.30683999999999</v>
      </c>
      <c r="I29">
        <v>48.447120000000005</v>
      </c>
      <c r="J29">
        <v>0</v>
      </c>
      <c r="K29">
        <v>0</v>
      </c>
      <c r="L29">
        <v>647.76184999999998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>
        <f t="shared" si="0"/>
        <v>70.323950000000011</v>
      </c>
      <c r="AJ29">
        <f t="shared" si="3"/>
        <v>221.63078999999999</v>
      </c>
      <c r="AK29">
        <f t="shared" si="4"/>
        <v>270.07790999999997</v>
      </c>
      <c r="AL29">
        <f t="shared" si="5"/>
        <v>270.07790999999997</v>
      </c>
      <c r="AM29">
        <f t="shared" si="6"/>
        <v>270.07790999999997</v>
      </c>
      <c r="AN29">
        <f t="shared" si="7"/>
        <v>917.83975999999996</v>
      </c>
      <c r="AO29">
        <f t="shared" si="8"/>
        <v>917.83975999999996</v>
      </c>
      <c r="AP29">
        <f t="shared" si="9"/>
        <v>917.83975999999996</v>
      </c>
      <c r="AQ29">
        <f t="shared" si="10"/>
        <v>917.83975999999996</v>
      </c>
      <c r="AR29">
        <f t="shared" si="11"/>
        <v>917.83975999999996</v>
      </c>
      <c r="AS29">
        <f t="shared" si="12"/>
        <v>917.83975999999996</v>
      </c>
      <c r="AT29">
        <f t="shared" si="13"/>
        <v>917.83975999999996</v>
      </c>
      <c r="AU29">
        <f t="shared" si="14"/>
        <v>917.83975999999996</v>
      </c>
      <c r="AV29">
        <f t="shared" si="15"/>
        <v>917.83975999999996</v>
      </c>
      <c r="AW29">
        <f t="shared" si="16"/>
        <v>917.83975999999996</v>
      </c>
      <c r="AX29">
        <f t="shared" si="17"/>
        <v>917.83975999999996</v>
      </c>
      <c r="AY29">
        <f t="shared" si="18"/>
        <v>917.83975999999996</v>
      </c>
      <c r="AZ29">
        <f t="shared" si="19"/>
        <v>917.83975999999996</v>
      </c>
      <c r="BA29">
        <f t="shared" si="20"/>
        <v>917.83975999999996</v>
      </c>
      <c r="BB29">
        <f t="shared" si="21"/>
        <v>917.83975999999996</v>
      </c>
      <c r="BC29">
        <f t="shared" si="22"/>
        <v>917.83975999999996</v>
      </c>
      <c r="BD29">
        <f t="shared" si="23"/>
        <v>917.83975999999996</v>
      </c>
      <c r="BE29">
        <f t="shared" si="24"/>
        <v>917.83975999999996</v>
      </c>
      <c r="BF29">
        <f t="shared" si="25"/>
        <v>917.83975999999996</v>
      </c>
      <c r="BG29" s="1">
        <f t="shared" si="26"/>
        <v>917.83975999999996</v>
      </c>
      <c r="BH29" s="1">
        <f t="shared" si="27"/>
        <v>917.83975999999996</v>
      </c>
      <c r="BI29" s="1">
        <f t="shared" si="28"/>
        <v>917.83975999999996</v>
      </c>
      <c r="BJ29" s="1">
        <f t="shared" si="30"/>
        <v>917.83975999999996</v>
      </c>
      <c r="BK29" s="1">
        <f t="shared" si="29"/>
        <v>917.83975999999996</v>
      </c>
      <c r="BL29">
        <f t="shared" si="2"/>
        <v>33.808065674505663</v>
      </c>
      <c r="BM29" s="7"/>
    </row>
    <row r="30" spans="1:65" x14ac:dyDescent="0.25">
      <c r="A30" s="10" t="s">
        <v>2</v>
      </c>
      <c r="B30" s="10" t="s">
        <v>45</v>
      </c>
      <c r="C30" s="11" t="s">
        <v>386</v>
      </c>
      <c r="D30" s="10" t="s">
        <v>421</v>
      </c>
      <c r="E30">
        <f>VLOOKUP(Desmontes!$B30,'Info deptos'!$A$2:$F$131,4,FALSE)</f>
        <v>95361.946578599993</v>
      </c>
      <c r="F30">
        <f>VLOOKUP(Desmontes!$B30,'Info deptos'!$A$2:$F$131,5,FALSE)</f>
        <v>95361.946578599993</v>
      </c>
      <c r="G30">
        <v>13917.602259999996</v>
      </c>
      <c r="H30">
        <v>5336.0511100000003</v>
      </c>
      <c r="I30">
        <v>361.24702000000002</v>
      </c>
      <c r="J30">
        <v>0</v>
      </c>
      <c r="K30">
        <v>50.950380000000003</v>
      </c>
      <c r="L30">
        <v>785.12874000000011</v>
      </c>
      <c r="M30">
        <v>101.13226</v>
      </c>
      <c r="N30">
        <v>26.312570000000001</v>
      </c>
      <c r="O30">
        <v>9.7061499999999992</v>
      </c>
      <c r="P30">
        <v>21.742600000000003</v>
      </c>
      <c r="Q30">
        <v>16.076619999999998</v>
      </c>
      <c r="R30">
        <v>11.600809999999999</v>
      </c>
      <c r="S30">
        <v>0</v>
      </c>
      <c r="T30">
        <v>59.43598999999999</v>
      </c>
      <c r="U30">
        <v>14.0732</v>
      </c>
      <c r="V30">
        <v>50.199820000000003</v>
      </c>
      <c r="W30">
        <v>2.1665200000000002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 s="1">
        <v>0</v>
      </c>
      <c r="AE30" s="1">
        <v>0</v>
      </c>
      <c r="AF30" s="1">
        <v>0</v>
      </c>
      <c r="AG30">
        <v>3.98014</v>
      </c>
      <c r="AH30" s="1">
        <v>0</v>
      </c>
      <c r="AI30">
        <f t="shared" si="0"/>
        <v>13917.602259999996</v>
      </c>
      <c r="AJ30">
        <f t="shared" si="3"/>
        <v>19253.653369999996</v>
      </c>
      <c r="AK30">
        <f t="shared" si="4"/>
        <v>19614.900389999995</v>
      </c>
      <c r="AL30">
        <f t="shared" si="5"/>
        <v>19614.900389999995</v>
      </c>
      <c r="AM30">
        <f t="shared" si="6"/>
        <v>19665.850769999994</v>
      </c>
      <c r="AN30">
        <f t="shared" si="7"/>
        <v>20450.979509999994</v>
      </c>
      <c r="AO30">
        <f t="shared" si="8"/>
        <v>20552.111769999992</v>
      </c>
      <c r="AP30">
        <f t="shared" si="9"/>
        <v>20578.42433999999</v>
      </c>
      <c r="AQ30">
        <f t="shared" si="10"/>
        <v>20588.130489999992</v>
      </c>
      <c r="AR30">
        <f t="shared" si="11"/>
        <v>20609.873089999994</v>
      </c>
      <c r="AS30">
        <f t="shared" si="12"/>
        <v>20625.949709999994</v>
      </c>
      <c r="AT30">
        <f t="shared" si="13"/>
        <v>20637.550519999993</v>
      </c>
      <c r="AU30">
        <f t="shared" si="14"/>
        <v>20637.550519999993</v>
      </c>
      <c r="AV30">
        <f t="shared" si="15"/>
        <v>20696.986509999995</v>
      </c>
      <c r="AW30">
        <f t="shared" si="16"/>
        <v>20711.059709999994</v>
      </c>
      <c r="AX30">
        <f t="shared" si="17"/>
        <v>20761.259529999996</v>
      </c>
      <c r="AY30">
        <f t="shared" si="18"/>
        <v>20763.426049999995</v>
      </c>
      <c r="AZ30">
        <f t="shared" si="19"/>
        <v>20763.426049999995</v>
      </c>
      <c r="BA30">
        <f t="shared" si="20"/>
        <v>20763.426049999995</v>
      </c>
      <c r="BB30">
        <f t="shared" si="21"/>
        <v>20763.426049999995</v>
      </c>
      <c r="BC30">
        <f t="shared" si="22"/>
        <v>20763.426049999995</v>
      </c>
      <c r="BD30">
        <f t="shared" si="23"/>
        <v>20763.426049999995</v>
      </c>
      <c r="BE30">
        <f t="shared" si="24"/>
        <v>20763.426049999995</v>
      </c>
      <c r="BF30">
        <f t="shared" si="25"/>
        <v>20763.426049999995</v>
      </c>
      <c r="BG30" s="1">
        <f t="shared" si="26"/>
        <v>20763.426049999995</v>
      </c>
      <c r="BH30" s="1">
        <f t="shared" si="27"/>
        <v>20763.426049999995</v>
      </c>
      <c r="BI30" s="1">
        <f t="shared" si="28"/>
        <v>20767.406189999994</v>
      </c>
      <c r="BJ30" s="1">
        <f t="shared" si="30"/>
        <v>20767.406189999994</v>
      </c>
      <c r="BK30" s="1">
        <f t="shared" si="29"/>
        <v>20767.406189999994</v>
      </c>
      <c r="BL30">
        <f t="shared" si="2"/>
        <v>21.77745624443909</v>
      </c>
      <c r="BM30" s="7"/>
    </row>
    <row r="31" spans="1:65" x14ac:dyDescent="0.25">
      <c r="A31" s="10" t="s">
        <v>2</v>
      </c>
      <c r="B31" s="10" t="s">
        <v>26</v>
      </c>
      <c r="C31" s="11" t="s">
        <v>386</v>
      </c>
      <c r="D31" s="10" t="s">
        <v>422</v>
      </c>
      <c r="E31">
        <f>VLOOKUP(Desmontes!$B31,'Info deptos'!$A$2:$F$131,4,FALSE)</f>
        <v>654350.36586500006</v>
      </c>
      <c r="F31">
        <f>VLOOKUP(Desmontes!$B31,'Info deptos'!$A$2:$F$131,5,FALSE)</f>
        <v>540923.06091492693</v>
      </c>
      <c r="G31">
        <v>21677.770629999995</v>
      </c>
      <c r="H31">
        <v>23859.244320000013</v>
      </c>
      <c r="I31">
        <v>27655.106969999993</v>
      </c>
      <c r="J31">
        <v>15908.73102000001</v>
      </c>
      <c r="K31">
        <v>2840.0394000000001</v>
      </c>
      <c r="L31">
        <v>3091.0692399999994</v>
      </c>
      <c r="M31">
        <v>4251.2081000000007</v>
      </c>
      <c r="N31">
        <v>6601.7909200000031</v>
      </c>
      <c r="O31">
        <v>4857.2711799999997</v>
      </c>
      <c r="P31">
        <v>4938.0357400000012</v>
      </c>
      <c r="Q31">
        <v>3811.2510700000003</v>
      </c>
      <c r="R31">
        <v>3753.7649099999999</v>
      </c>
      <c r="S31">
        <v>1483.0882900000006</v>
      </c>
      <c r="T31">
        <v>1129.5521200000001</v>
      </c>
      <c r="U31">
        <v>906.54938000000004</v>
      </c>
      <c r="V31">
        <v>1078.12509</v>
      </c>
      <c r="W31">
        <v>730.26054999999997</v>
      </c>
      <c r="X31">
        <v>1154.0753699999998</v>
      </c>
      <c r="Y31">
        <v>16.17173</v>
      </c>
      <c r="Z31">
        <v>1012.3028899999998</v>
      </c>
      <c r="AA31">
        <v>0</v>
      </c>
      <c r="AB31">
        <v>108.12913</v>
      </c>
      <c r="AC31">
        <v>0</v>
      </c>
      <c r="AD31" s="1">
        <v>0</v>
      </c>
      <c r="AE31" s="1">
        <v>9.5071599999999989</v>
      </c>
      <c r="AF31" s="1">
        <v>44.682299999999998</v>
      </c>
      <c r="AG31">
        <v>170.97228999999999</v>
      </c>
      <c r="AH31">
        <v>8.3574000000000002</v>
      </c>
      <c r="AI31">
        <f t="shared" si="0"/>
        <v>21677.770629999995</v>
      </c>
      <c r="AJ31">
        <f t="shared" si="3"/>
        <v>45537.014950000012</v>
      </c>
      <c r="AK31">
        <f t="shared" si="4"/>
        <v>73192.121920000005</v>
      </c>
      <c r="AL31">
        <f t="shared" si="5"/>
        <v>89100.852940000012</v>
      </c>
      <c r="AM31">
        <f t="shared" si="6"/>
        <v>91940.892340000006</v>
      </c>
      <c r="AN31">
        <f t="shared" si="7"/>
        <v>95031.961580000003</v>
      </c>
      <c r="AO31">
        <f t="shared" si="8"/>
        <v>99283.169680000006</v>
      </c>
      <c r="AP31">
        <f t="shared" si="9"/>
        <v>105884.96060000001</v>
      </c>
      <c r="AQ31">
        <f t="shared" si="10"/>
        <v>110742.23178</v>
      </c>
      <c r="AR31">
        <f t="shared" si="11"/>
        <v>115680.26752000001</v>
      </c>
      <c r="AS31">
        <f t="shared" si="12"/>
        <v>119491.51859000001</v>
      </c>
      <c r="AT31">
        <f t="shared" si="13"/>
        <v>123245.28350000001</v>
      </c>
      <c r="AU31">
        <f t="shared" si="14"/>
        <v>124728.37179</v>
      </c>
      <c r="AV31">
        <f t="shared" si="15"/>
        <v>125857.92391</v>
      </c>
      <c r="AW31">
        <f t="shared" si="16"/>
        <v>126764.47328999999</v>
      </c>
      <c r="AX31">
        <f t="shared" si="17"/>
        <v>127842.59838</v>
      </c>
      <c r="AY31">
        <f t="shared" si="18"/>
        <v>128572.85893</v>
      </c>
      <c r="AZ31">
        <f t="shared" si="19"/>
        <v>129726.93430000001</v>
      </c>
      <c r="BA31">
        <f t="shared" si="20"/>
        <v>129743.10603000001</v>
      </c>
      <c r="BB31">
        <f t="shared" si="21"/>
        <v>130755.40892000002</v>
      </c>
      <c r="BC31">
        <f t="shared" si="22"/>
        <v>130755.40892000002</v>
      </c>
      <c r="BD31">
        <f t="shared" si="23"/>
        <v>130863.53805000002</v>
      </c>
      <c r="BE31">
        <f t="shared" si="24"/>
        <v>130863.53805000002</v>
      </c>
      <c r="BF31">
        <f t="shared" si="25"/>
        <v>130863.53805000002</v>
      </c>
      <c r="BG31" s="1">
        <f t="shared" si="26"/>
        <v>130873.04521000001</v>
      </c>
      <c r="BH31" s="1">
        <f t="shared" si="27"/>
        <v>130917.72751000001</v>
      </c>
      <c r="BI31" s="1">
        <f t="shared" si="28"/>
        <v>131088.6998</v>
      </c>
      <c r="BJ31" s="1">
        <f t="shared" si="30"/>
        <v>131097.05720000001</v>
      </c>
      <c r="BK31" s="1">
        <f t="shared" si="29"/>
        <v>131088.6998</v>
      </c>
      <c r="BL31">
        <f t="shared" si="2"/>
        <v>24.234259781469518</v>
      </c>
      <c r="BM31" s="7"/>
    </row>
    <row r="32" spans="1:65" x14ac:dyDescent="0.25">
      <c r="A32" s="10" t="s">
        <v>2</v>
      </c>
      <c r="B32" s="10" t="s">
        <v>29</v>
      </c>
      <c r="C32" s="11" t="s">
        <v>386</v>
      </c>
      <c r="D32" s="10" t="s">
        <v>423</v>
      </c>
      <c r="E32">
        <f>VLOOKUP(Desmontes!$B32,'Info deptos'!$A$2:$F$131,4,FALSE)</f>
        <v>481213.22916599998</v>
      </c>
      <c r="F32">
        <f>VLOOKUP(Desmontes!$B32,'Info deptos'!$A$2:$F$131,5,FALSE)</f>
        <v>438990.4635724033</v>
      </c>
      <c r="G32">
        <v>13584.958129999988</v>
      </c>
      <c r="H32">
        <v>37590.269899999977</v>
      </c>
      <c r="I32">
        <v>36280.854930000016</v>
      </c>
      <c r="J32">
        <v>23770.330410000006</v>
      </c>
      <c r="K32">
        <v>10803.061500000005</v>
      </c>
      <c r="L32">
        <v>8495.2520799999984</v>
      </c>
      <c r="M32">
        <v>9104.3235199999999</v>
      </c>
      <c r="N32">
        <v>14270.958899999998</v>
      </c>
      <c r="O32">
        <v>4277.9303000000009</v>
      </c>
      <c r="P32">
        <v>3979.0488600000008</v>
      </c>
      <c r="Q32">
        <v>6839.0200399999994</v>
      </c>
      <c r="R32">
        <v>4780.3953800000008</v>
      </c>
      <c r="S32">
        <v>4537.8549300000004</v>
      </c>
      <c r="T32">
        <v>1563.3304799999999</v>
      </c>
      <c r="U32">
        <v>1220.0611000000001</v>
      </c>
      <c r="V32">
        <v>809.15764000000001</v>
      </c>
      <c r="W32">
        <v>118.60236</v>
      </c>
      <c r="X32">
        <v>1128.09763</v>
      </c>
      <c r="Y32">
        <v>61.88937</v>
      </c>
      <c r="Z32">
        <v>1911.57854</v>
      </c>
      <c r="AA32">
        <v>0</v>
      </c>
      <c r="AB32">
        <v>0</v>
      </c>
      <c r="AC32">
        <v>0</v>
      </c>
      <c r="AD32" s="1">
        <v>118.155665</v>
      </c>
      <c r="AE32" s="1">
        <v>51.072830000000003</v>
      </c>
      <c r="AF32" s="1">
        <v>314.74519600000002</v>
      </c>
      <c r="AG32">
        <v>313.61435999999998</v>
      </c>
      <c r="AH32">
        <v>97.112099999999998</v>
      </c>
      <c r="AI32">
        <f t="shared" si="0"/>
        <v>13584.958129999988</v>
      </c>
      <c r="AJ32">
        <f t="shared" si="3"/>
        <v>51175.228029999969</v>
      </c>
      <c r="AK32">
        <f t="shared" si="4"/>
        <v>87456.082959999985</v>
      </c>
      <c r="AL32">
        <f t="shared" si="5"/>
        <v>111226.41336999999</v>
      </c>
      <c r="AM32">
        <f t="shared" si="6"/>
        <v>122029.47487000001</v>
      </c>
      <c r="AN32">
        <f t="shared" si="7"/>
        <v>130524.72695000001</v>
      </c>
      <c r="AO32">
        <f t="shared" si="8"/>
        <v>139629.05047000002</v>
      </c>
      <c r="AP32">
        <f t="shared" si="9"/>
        <v>153900.00937000001</v>
      </c>
      <c r="AQ32">
        <f t="shared" si="10"/>
        <v>158177.93967000002</v>
      </c>
      <c r="AR32">
        <f t="shared" si="11"/>
        <v>162156.98853000003</v>
      </c>
      <c r="AS32">
        <f t="shared" si="12"/>
        <v>168996.00857000003</v>
      </c>
      <c r="AT32">
        <f t="shared" si="13"/>
        <v>173776.40395000004</v>
      </c>
      <c r="AU32">
        <f t="shared" si="14"/>
        <v>178314.25888000004</v>
      </c>
      <c r="AV32">
        <f t="shared" si="15"/>
        <v>179877.58936000004</v>
      </c>
      <c r="AW32">
        <f t="shared" si="16"/>
        <v>181097.65046000003</v>
      </c>
      <c r="AX32">
        <f t="shared" si="17"/>
        <v>181906.80810000002</v>
      </c>
      <c r="AY32">
        <f t="shared" si="18"/>
        <v>182025.41046000001</v>
      </c>
      <c r="AZ32">
        <f t="shared" si="19"/>
        <v>183153.50809000002</v>
      </c>
      <c r="BA32">
        <f t="shared" si="20"/>
        <v>183215.39746000001</v>
      </c>
      <c r="BB32">
        <f t="shared" si="21"/>
        <v>185126.976</v>
      </c>
      <c r="BC32">
        <f t="shared" si="22"/>
        <v>185126.976</v>
      </c>
      <c r="BD32">
        <f t="shared" si="23"/>
        <v>185126.976</v>
      </c>
      <c r="BE32">
        <f t="shared" si="24"/>
        <v>185126.976</v>
      </c>
      <c r="BF32">
        <f t="shared" si="25"/>
        <v>185245.13166499999</v>
      </c>
      <c r="BG32" s="1">
        <f t="shared" si="26"/>
        <v>185296.20449499998</v>
      </c>
      <c r="BH32" s="1">
        <f t="shared" si="27"/>
        <v>185610.94969099999</v>
      </c>
      <c r="BI32" s="1">
        <f t="shared" si="28"/>
        <v>185924.56405099999</v>
      </c>
      <c r="BJ32" s="1">
        <f t="shared" si="30"/>
        <v>186021.67615099999</v>
      </c>
      <c r="BK32" s="1">
        <f t="shared" si="29"/>
        <v>185924.56405099999</v>
      </c>
      <c r="BL32">
        <f t="shared" si="2"/>
        <v>42.352756945558383</v>
      </c>
      <c r="BM32" s="7"/>
    </row>
    <row r="33" spans="1:65" x14ac:dyDescent="0.25">
      <c r="A33" s="10" t="s">
        <v>2</v>
      </c>
      <c r="B33" s="10" t="s">
        <v>19</v>
      </c>
      <c r="C33" s="11" t="s">
        <v>386</v>
      </c>
      <c r="D33" s="10" t="s">
        <v>424</v>
      </c>
      <c r="E33">
        <f>VLOOKUP(Desmontes!$B33,'Info deptos'!$A$2:$F$131,4,FALSE)</f>
        <v>359340.69879200001</v>
      </c>
      <c r="F33">
        <f>VLOOKUP(Desmontes!$B33,'Info deptos'!$A$2:$F$131,5,FALSE)</f>
        <v>350884.15776442003</v>
      </c>
      <c r="G33">
        <v>2348.7032199999999</v>
      </c>
      <c r="H33">
        <v>1800.3472500000003</v>
      </c>
      <c r="I33">
        <v>1553.45697</v>
      </c>
      <c r="J33">
        <v>910.45239999999978</v>
      </c>
      <c r="K33">
        <v>3.3254199999999998</v>
      </c>
      <c r="L33">
        <v>0</v>
      </c>
      <c r="M33">
        <v>39.938229999999997</v>
      </c>
      <c r="N33">
        <v>9.9487500000000004</v>
      </c>
      <c r="O33">
        <v>27.992100000000001</v>
      </c>
      <c r="P33">
        <v>33.877850000000002</v>
      </c>
      <c r="Q33">
        <v>3.0632999999999999</v>
      </c>
      <c r="R33">
        <v>1299.8096999999998</v>
      </c>
      <c r="S33">
        <v>57.008839999999999</v>
      </c>
      <c r="T33">
        <v>77.343239999999994</v>
      </c>
      <c r="U33">
        <v>44.219720000000002</v>
      </c>
      <c r="V33">
        <v>0</v>
      </c>
      <c r="W33">
        <v>27.01606</v>
      </c>
      <c r="X33">
        <v>355.11063999999999</v>
      </c>
      <c r="Y33">
        <v>0</v>
      </c>
      <c r="Z33">
        <v>0</v>
      </c>
      <c r="AA33">
        <v>0</v>
      </c>
      <c r="AB33">
        <v>25.185680000000001</v>
      </c>
      <c r="AC33">
        <v>0</v>
      </c>
      <c r="AD33" s="1">
        <v>0</v>
      </c>
      <c r="AE33" s="1">
        <v>108.05184</v>
      </c>
      <c r="AF33" s="1">
        <v>0</v>
      </c>
      <c r="AG33">
        <v>229.37110999999999</v>
      </c>
      <c r="AH33">
        <v>59.509700000000002</v>
      </c>
      <c r="AI33">
        <f t="shared" si="0"/>
        <v>2348.7032199999999</v>
      </c>
      <c r="AJ33">
        <f t="shared" si="3"/>
        <v>4149.0504700000001</v>
      </c>
      <c r="AK33">
        <f t="shared" si="4"/>
        <v>5702.5074400000003</v>
      </c>
      <c r="AL33">
        <f t="shared" si="5"/>
        <v>6612.9598400000004</v>
      </c>
      <c r="AM33">
        <f t="shared" si="6"/>
        <v>6616.2852600000006</v>
      </c>
      <c r="AN33">
        <f t="shared" si="7"/>
        <v>6616.2852600000006</v>
      </c>
      <c r="AO33">
        <f t="shared" si="8"/>
        <v>6656.2234900000003</v>
      </c>
      <c r="AP33">
        <f t="shared" si="9"/>
        <v>6666.1722399999999</v>
      </c>
      <c r="AQ33">
        <f t="shared" si="10"/>
        <v>6694.1643400000003</v>
      </c>
      <c r="AR33">
        <f t="shared" si="11"/>
        <v>6728.0421900000001</v>
      </c>
      <c r="AS33">
        <f t="shared" si="12"/>
        <v>6731.1054899999999</v>
      </c>
      <c r="AT33">
        <f t="shared" si="13"/>
        <v>8030.9151899999997</v>
      </c>
      <c r="AU33">
        <f t="shared" si="14"/>
        <v>8087.9240300000001</v>
      </c>
      <c r="AV33">
        <f t="shared" si="15"/>
        <v>8165.2672700000003</v>
      </c>
      <c r="AW33">
        <f t="shared" si="16"/>
        <v>8209.4869899999994</v>
      </c>
      <c r="AX33">
        <f t="shared" si="17"/>
        <v>8209.4869899999994</v>
      </c>
      <c r="AY33">
        <f t="shared" si="18"/>
        <v>8236.5030499999993</v>
      </c>
      <c r="AZ33">
        <f t="shared" si="19"/>
        <v>8591.6136900000001</v>
      </c>
      <c r="BA33">
        <f t="shared" si="20"/>
        <v>8591.6136900000001</v>
      </c>
      <c r="BB33">
        <f t="shared" si="21"/>
        <v>8591.6136900000001</v>
      </c>
      <c r="BC33">
        <f t="shared" si="22"/>
        <v>8591.6136900000001</v>
      </c>
      <c r="BD33">
        <f t="shared" si="23"/>
        <v>8616.7993700000006</v>
      </c>
      <c r="BE33">
        <f t="shared" si="24"/>
        <v>8616.7993700000006</v>
      </c>
      <c r="BF33">
        <f t="shared" si="25"/>
        <v>8616.7993700000006</v>
      </c>
      <c r="BG33" s="1">
        <f t="shared" si="26"/>
        <v>8724.8512100000007</v>
      </c>
      <c r="BH33" s="1">
        <f t="shared" si="27"/>
        <v>8724.8512100000007</v>
      </c>
      <c r="BI33" s="1">
        <f t="shared" si="28"/>
        <v>8954.2223200000008</v>
      </c>
      <c r="BJ33" s="1">
        <f t="shared" si="30"/>
        <v>9013.7320200000013</v>
      </c>
      <c r="BK33" s="1">
        <f t="shared" si="29"/>
        <v>8954.2223200000008</v>
      </c>
      <c r="BL33">
        <f t="shared" si="2"/>
        <v>2.5519027068790527</v>
      </c>
      <c r="BM33" s="7"/>
    </row>
    <row r="34" spans="1:65" x14ac:dyDescent="0.25">
      <c r="A34" s="10" t="s">
        <v>2</v>
      </c>
      <c r="B34" s="10" t="s">
        <v>41</v>
      </c>
      <c r="C34" s="11" t="s">
        <v>386</v>
      </c>
      <c r="D34" s="10" t="s">
        <v>425</v>
      </c>
      <c r="E34">
        <f>VLOOKUP(Desmontes!$B34,'Info deptos'!$A$2:$F$131,4,FALSE)</f>
        <v>312611.17328799999</v>
      </c>
      <c r="F34">
        <f>VLOOKUP(Desmontes!$B34,'Info deptos'!$A$2:$F$131,5,FALSE)</f>
        <v>312611.17328799999</v>
      </c>
      <c r="G34">
        <v>2010.37057</v>
      </c>
      <c r="H34">
        <v>31149.231490000042</v>
      </c>
      <c r="I34">
        <v>1582.6194300000004</v>
      </c>
      <c r="J34">
        <v>129.70954</v>
      </c>
      <c r="K34">
        <v>113.05154999999999</v>
      </c>
      <c r="L34">
        <v>0</v>
      </c>
      <c r="M34">
        <v>98.24109</v>
      </c>
      <c r="N34">
        <v>162.07091</v>
      </c>
      <c r="O34">
        <v>33.717839999999995</v>
      </c>
      <c r="P34">
        <v>146.83360999999999</v>
      </c>
      <c r="Q34">
        <v>441.03182000000004</v>
      </c>
      <c r="R34">
        <v>356.90252999999996</v>
      </c>
      <c r="S34">
        <v>913.3160499999999</v>
      </c>
      <c r="T34">
        <v>1774.2295000000004</v>
      </c>
      <c r="U34">
        <v>927.52543000000003</v>
      </c>
      <c r="V34">
        <v>1479.3586500000004</v>
      </c>
      <c r="W34">
        <v>250.81446999999997</v>
      </c>
      <c r="X34">
        <v>190.59167000000002</v>
      </c>
      <c r="Y34">
        <v>202.23765</v>
      </c>
      <c r="Z34">
        <v>246.48743000000002</v>
      </c>
      <c r="AA34">
        <v>0</v>
      </c>
      <c r="AB34">
        <v>6.0784900000000004</v>
      </c>
      <c r="AC34">
        <v>0</v>
      </c>
      <c r="AD34" s="1">
        <v>0</v>
      </c>
      <c r="AE34" s="1">
        <v>4.4176000000000002</v>
      </c>
      <c r="AF34" s="1">
        <v>0</v>
      </c>
      <c r="AG34">
        <v>4.5178799999999999</v>
      </c>
      <c r="AH34">
        <v>948.11800000000005</v>
      </c>
      <c r="AI34">
        <f t="shared" ref="AI34:AI65" si="31">G34</f>
        <v>2010.37057</v>
      </c>
      <c r="AJ34">
        <f t="shared" si="3"/>
        <v>33159.602060000041</v>
      </c>
      <c r="AK34">
        <f t="shared" si="4"/>
        <v>34742.22149000004</v>
      </c>
      <c r="AL34">
        <f t="shared" si="5"/>
        <v>34871.931030000043</v>
      </c>
      <c r="AM34">
        <f t="shared" si="6"/>
        <v>34984.98258000004</v>
      </c>
      <c r="AN34">
        <f t="shared" si="7"/>
        <v>34984.98258000004</v>
      </c>
      <c r="AO34">
        <f t="shared" si="8"/>
        <v>35083.223670000043</v>
      </c>
      <c r="AP34">
        <f t="shared" si="9"/>
        <v>35245.294580000045</v>
      </c>
      <c r="AQ34">
        <f t="shared" si="10"/>
        <v>35279.012420000043</v>
      </c>
      <c r="AR34">
        <f t="shared" si="11"/>
        <v>35425.846030000044</v>
      </c>
      <c r="AS34">
        <f t="shared" si="12"/>
        <v>35866.877850000041</v>
      </c>
      <c r="AT34">
        <f t="shared" si="13"/>
        <v>36223.78038000004</v>
      </c>
      <c r="AU34">
        <f t="shared" si="14"/>
        <v>37137.096430000041</v>
      </c>
      <c r="AV34">
        <f t="shared" si="15"/>
        <v>38911.325930000043</v>
      </c>
      <c r="AW34">
        <f t="shared" si="16"/>
        <v>39838.851360000044</v>
      </c>
      <c r="AX34">
        <f t="shared" si="17"/>
        <v>41318.210010000046</v>
      </c>
      <c r="AY34">
        <f t="shared" si="18"/>
        <v>41569.024480000044</v>
      </c>
      <c r="AZ34">
        <f t="shared" si="19"/>
        <v>41759.616150000045</v>
      </c>
      <c r="BA34">
        <f t="shared" si="20"/>
        <v>41961.853800000048</v>
      </c>
      <c r="BB34">
        <f t="shared" si="21"/>
        <v>42208.341230000049</v>
      </c>
      <c r="BC34">
        <f t="shared" si="22"/>
        <v>42208.341230000049</v>
      </c>
      <c r="BD34">
        <f t="shared" si="23"/>
        <v>42214.419720000049</v>
      </c>
      <c r="BE34">
        <f t="shared" si="24"/>
        <v>42214.419720000049</v>
      </c>
      <c r="BF34">
        <f t="shared" si="25"/>
        <v>42214.419720000049</v>
      </c>
      <c r="BG34" s="1">
        <f t="shared" si="26"/>
        <v>42218.83732000005</v>
      </c>
      <c r="BH34" s="1">
        <f t="shared" si="27"/>
        <v>42218.83732000005</v>
      </c>
      <c r="BI34" s="1">
        <f t="shared" si="28"/>
        <v>42223.355200000049</v>
      </c>
      <c r="BJ34" s="1">
        <f t="shared" si="30"/>
        <v>43171.473200000051</v>
      </c>
      <c r="BK34" s="1">
        <f t="shared" si="29"/>
        <v>42223.355200000049</v>
      </c>
      <c r="BL34">
        <f t="shared" ref="BL34:BL65" si="32">BK34*100/F34</f>
        <v>13.506668605571832</v>
      </c>
      <c r="BM34" s="7"/>
    </row>
    <row r="35" spans="1:65" x14ac:dyDescent="0.25">
      <c r="A35" s="10" t="s">
        <v>2</v>
      </c>
      <c r="B35" s="10" t="s">
        <v>43</v>
      </c>
      <c r="C35" s="11" t="s">
        <v>386</v>
      </c>
      <c r="D35" s="10" t="s">
        <v>426</v>
      </c>
      <c r="E35">
        <f>VLOOKUP(Desmontes!$B35,'Info deptos'!$A$2:$F$131,4,FALSE)</f>
        <v>261616.66699</v>
      </c>
      <c r="F35">
        <f>VLOOKUP(Desmontes!$B35,'Info deptos'!$A$2:$F$131,5,FALSE)</f>
        <v>260308.34417657001</v>
      </c>
      <c r="G35">
        <v>641.43425000000002</v>
      </c>
      <c r="H35">
        <v>1616.4352199999998</v>
      </c>
      <c r="I35">
        <v>1111.7848899999999</v>
      </c>
      <c r="J35">
        <v>711.73228999999992</v>
      </c>
      <c r="K35">
        <v>16.47795</v>
      </c>
      <c r="L35">
        <v>1098.72767</v>
      </c>
      <c r="M35">
        <v>132.63289</v>
      </c>
      <c r="N35">
        <v>66.306970000000007</v>
      </c>
      <c r="O35">
        <v>55.918430000000001</v>
      </c>
      <c r="P35">
        <v>0</v>
      </c>
      <c r="Q35">
        <v>41.389700000000005</v>
      </c>
      <c r="R35">
        <v>33.32808</v>
      </c>
      <c r="S35">
        <v>568.23289</v>
      </c>
      <c r="T35">
        <v>20.265090000000001</v>
      </c>
      <c r="U35">
        <v>235.74751000000003</v>
      </c>
      <c r="V35">
        <v>42.580069999999999</v>
      </c>
      <c r="W35">
        <v>579.76792</v>
      </c>
      <c r="X35">
        <v>1081.7673599999998</v>
      </c>
      <c r="Y35">
        <v>0</v>
      </c>
      <c r="Z35">
        <v>0</v>
      </c>
      <c r="AA35">
        <v>0</v>
      </c>
      <c r="AB35">
        <v>0</v>
      </c>
      <c r="AC35">
        <v>0</v>
      </c>
      <c r="AD35" s="1">
        <v>89.989000000000004</v>
      </c>
      <c r="AE35" s="1">
        <v>43.248999999999995</v>
      </c>
      <c r="AF35" s="1">
        <v>38.548914000000003</v>
      </c>
      <c r="AG35">
        <v>12.414099999999999</v>
      </c>
      <c r="AH35">
        <v>2.3048000000000002</v>
      </c>
      <c r="AI35">
        <f t="shared" si="31"/>
        <v>641.43425000000002</v>
      </c>
      <c r="AJ35">
        <f t="shared" ref="AJ35:AJ66" si="33">AI35+H35</f>
        <v>2257.8694699999996</v>
      </c>
      <c r="AK35">
        <f t="shared" ref="AK35:AK66" si="34">AJ35+I35</f>
        <v>3369.6543599999995</v>
      </c>
      <c r="AL35">
        <f t="shared" ref="AL35:AL66" si="35">AK35+J35</f>
        <v>4081.3866499999995</v>
      </c>
      <c r="AM35">
        <f t="shared" ref="AM35:AM66" si="36">AL35+K35</f>
        <v>4097.8645999999999</v>
      </c>
      <c r="AN35">
        <f t="shared" ref="AN35:AN66" si="37">AM35+L35</f>
        <v>5196.5922700000001</v>
      </c>
      <c r="AO35">
        <f t="shared" ref="AO35:AO66" si="38">AN35+M35</f>
        <v>5329.22516</v>
      </c>
      <c r="AP35">
        <f t="shared" ref="AP35:AP66" si="39">AO35+N35</f>
        <v>5395.5321299999996</v>
      </c>
      <c r="AQ35">
        <f t="shared" ref="AQ35:AQ66" si="40">AP35+O35</f>
        <v>5451.4505599999993</v>
      </c>
      <c r="AR35">
        <f t="shared" ref="AR35:AR66" si="41">AQ35+P35</f>
        <v>5451.4505599999993</v>
      </c>
      <c r="AS35">
        <f t="shared" ref="AS35:AS66" si="42">AR35+Q35</f>
        <v>5492.840259999999</v>
      </c>
      <c r="AT35">
        <f t="shared" ref="AT35:AT66" si="43">AS35+R35</f>
        <v>5526.1683399999993</v>
      </c>
      <c r="AU35">
        <f t="shared" ref="AU35:AU66" si="44">AT35+S35</f>
        <v>6094.4012299999995</v>
      </c>
      <c r="AV35">
        <f t="shared" ref="AV35:AV66" si="45">AU35+T35</f>
        <v>6114.6663199999994</v>
      </c>
      <c r="AW35">
        <f t="shared" ref="AW35:AW66" si="46">AV35+U35</f>
        <v>6350.4138299999995</v>
      </c>
      <c r="AX35">
        <f t="shared" ref="AX35:AX66" si="47">AW35+V35</f>
        <v>6392.9938999999995</v>
      </c>
      <c r="AY35">
        <f t="shared" ref="AY35:AY66" si="48">AX35+W35</f>
        <v>6972.7618199999997</v>
      </c>
      <c r="AZ35">
        <f t="shared" ref="AZ35:AZ66" si="49">AY35+X35</f>
        <v>8054.5291799999995</v>
      </c>
      <c r="BA35">
        <f t="shared" ref="BA35:BA66" si="50">AZ35+Y35</f>
        <v>8054.5291799999995</v>
      </c>
      <c r="BB35">
        <f t="shared" ref="BB35:BB66" si="51">BA35+Z35</f>
        <v>8054.5291799999995</v>
      </c>
      <c r="BC35">
        <f t="shared" ref="BC35:BC66" si="52">BB35+AA35</f>
        <v>8054.5291799999995</v>
      </c>
      <c r="BD35">
        <f t="shared" ref="BD35:BD66" si="53">BC35+AB35</f>
        <v>8054.5291799999995</v>
      </c>
      <c r="BE35">
        <f t="shared" ref="BE35:BE66" si="54">BD35+AC35</f>
        <v>8054.5291799999995</v>
      </c>
      <c r="BF35">
        <f t="shared" ref="BF35:BF66" si="55">BE35+AD35</f>
        <v>8144.5181799999991</v>
      </c>
      <c r="BG35" s="1">
        <f t="shared" ref="BG35:BG66" si="56">BF35+AE35</f>
        <v>8187.7671799999989</v>
      </c>
      <c r="BH35" s="1">
        <f t="shared" ref="BH35:BH66" si="57">BG35+AF35</f>
        <v>8226.3160939999998</v>
      </c>
      <c r="BI35" s="1">
        <f t="shared" si="28"/>
        <v>8238.7301939999998</v>
      </c>
      <c r="BJ35" s="1">
        <f t="shared" si="30"/>
        <v>8241.0349939999996</v>
      </c>
      <c r="BK35" s="1">
        <f t="shared" si="29"/>
        <v>8238.7301939999998</v>
      </c>
      <c r="BL35">
        <f t="shared" si="32"/>
        <v>3.164988898093708</v>
      </c>
      <c r="BM35" s="7"/>
    </row>
    <row r="36" spans="1:65" x14ac:dyDescent="0.25">
      <c r="A36" s="10" t="s">
        <v>2</v>
      </c>
      <c r="B36" s="10" t="s">
        <v>39</v>
      </c>
      <c r="C36" s="11" t="s">
        <v>386</v>
      </c>
      <c r="D36" s="10" t="s">
        <v>427</v>
      </c>
      <c r="E36">
        <f>VLOOKUP(Desmontes!$B36,'Info deptos'!$A$2:$F$131,4,FALSE)</f>
        <v>211225.480045</v>
      </c>
      <c r="F36">
        <f>VLOOKUP(Desmontes!$B36,'Info deptos'!$A$2:$F$131,5,FALSE)</f>
        <v>211225.480045</v>
      </c>
      <c r="G36">
        <v>63624.423450000024</v>
      </c>
      <c r="H36">
        <v>21510.333359999982</v>
      </c>
      <c r="I36">
        <v>541.79525999999998</v>
      </c>
      <c r="J36">
        <v>223.12723</v>
      </c>
      <c r="K36">
        <v>925.98132999999996</v>
      </c>
      <c r="L36">
        <v>237.67389999999997</v>
      </c>
      <c r="M36">
        <v>400.42749000000003</v>
      </c>
      <c r="N36">
        <v>87.956060000000008</v>
      </c>
      <c r="O36">
        <v>29.420760000000001</v>
      </c>
      <c r="P36">
        <v>14.36088</v>
      </c>
      <c r="Q36">
        <v>14.631869999999999</v>
      </c>
      <c r="R36">
        <v>0</v>
      </c>
      <c r="S36">
        <v>30.99756</v>
      </c>
      <c r="T36">
        <v>7.0921900000000004</v>
      </c>
      <c r="U36">
        <v>0</v>
      </c>
      <c r="V36">
        <v>58.944020000000002</v>
      </c>
      <c r="W36">
        <v>0</v>
      </c>
      <c r="X36">
        <v>120.69794999999999</v>
      </c>
      <c r="Y36">
        <v>0</v>
      </c>
      <c r="Z36">
        <v>0</v>
      </c>
      <c r="AA36">
        <v>0</v>
      </c>
      <c r="AB36">
        <v>0</v>
      </c>
      <c r="AC36">
        <v>0</v>
      </c>
      <c r="AD36" s="1">
        <v>0</v>
      </c>
      <c r="AE36" s="1">
        <v>45.463909999999998</v>
      </c>
      <c r="AF36" s="1">
        <v>16.852028000000001</v>
      </c>
      <c r="AG36">
        <v>6.1216200000000001</v>
      </c>
      <c r="AH36">
        <v>30.6463</v>
      </c>
      <c r="AI36">
        <f t="shared" si="31"/>
        <v>63624.423450000024</v>
      </c>
      <c r="AJ36">
        <f t="shared" si="33"/>
        <v>85134.756810000006</v>
      </c>
      <c r="AK36">
        <f t="shared" si="34"/>
        <v>85676.552070000005</v>
      </c>
      <c r="AL36">
        <f t="shared" si="35"/>
        <v>85899.679300000003</v>
      </c>
      <c r="AM36">
        <f t="shared" si="36"/>
        <v>86825.660629999998</v>
      </c>
      <c r="AN36">
        <f t="shared" si="37"/>
        <v>87063.334529999993</v>
      </c>
      <c r="AO36">
        <f t="shared" si="38"/>
        <v>87463.762019999995</v>
      </c>
      <c r="AP36">
        <f t="shared" si="39"/>
        <v>87551.718079999991</v>
      </c>
      <c r="AQ36">
        <f t="shared" si="40"/>
        <v>87581.138839999985</v>
      </c>
      <c r="AR36">
        <f t="shared" si="41"/>
        <v>87595.499719999978</v>
      </c>
      <c r="AS36">
        <f t="shared" si="42"/>
        <v>87610.131589999975</v>
      </c>
      <c r="AT36">
        <f t="shared" si="43"/>
        <v>87610.131589999975</v>
      </c>
      <c r="AU36">
        <f t="shared" si="44"/>
        <v>87641.129149999979</v>
      </c>
      <c r="AV36">
        <f t="shared" si="45"/>
        <v>87648.221339999975</v>
      </c>
      <c r="AW36">
        <f t="shared" si="46"/>
        <v>87648.221339999975</v>
      </c>
      <c r="AX36">
        <f t="shared" si="47"/>
        <v>87707.16535999997</v>
      </c>
      <c r="AY36">
        <f t="shared" si="48"/>
        <v>87707.16535999997</v>
      </c>
      <c r="AZ36">
        <f t="shared" si="49"/>
        <v>87827.863309999972</v>
      </c>
      <c r="BA36">
        <f t="shared" si="50"/>
        <v>87827.863309999972</v>
      </c>
      <c r="BB36">
        <f t="shared" si="51"/>
        <v>87827.863309999972</v>
      </c>
      <c r="BC36">
        <f t="shared" si="52"/>
        <v>87827.863309999972</v>
      </c>
      <c r="BD36">
        <f t="shared" si="53"/>
        <v>87827.863309999972</v>
      </c>
      <c r="BE36">
        <f t="shared" si="54"/>
        <v>87827.863309999972</v>
      </c>
      <c r="BF36">
        <f t="shared" si="55"/>
        <v>87827.863309999972</v>
      </c>
      <c r="BG36" s="1">
        <f t="shared" si="56"/>
        <v>87873.327219999977</v>
      </c>
      <c r="BH36" s="1">
        <f t="shared" si="57"/>
        <v>87890.179247999971</v>
      </c>
      <c r="BI36" s="1">
        <f t="shared" si="28"/>
        <v>87896.300867999977</v>
      </c>
      <c r="BJ36" s="1">
        <f t="shared" si="30"/>
        <v>87926.94716799997</v>
      </c>
      <c r="BK36" s="1">
        <f t="shared" si="29"/>
        <v>87896.300867999977</v>
      </c>
      <c r="BL36">
        <f t="shared" si="32"/>
        <v>41.612546388472801</v>
      </c>
      <c r="BM36" s="7"/>
    </row>
    <row r="37" spans="1:65" x14ac:dyDescent="0.25">
      <c r="A37" s="10" t="s">
        <v>2</v>
      </c>
      <c r="B37" s="10" t="s">
        <v>27</v>
      </c>
      <c r="C37" s="11" t="s">
        <v>386</v>
      </c>
      <c r="D37" s="10" t="s">
        <v>428</v>
      </c>
      <c r="E37">
        <f>VLOOKUP(Desmontes!$B37,'Info deptos'!$A$2:$F$131,4,FALSE)</f>
        <v>103135.63684599999</v>
      </c>
      <c r="F37">
        <f>VLOOKUP(Desmontes!$B37,'Info deptos'!$A$2:$F$131,5,FALSE)</f>
        <v>99222.13004846999</v>
      </c>
      <c r="G37">
        <v>25676.726629999997</v>
      </c>
      <c r="H37">
        <v>13323.511059999993</v>
      </c>
      <c r="I37">
        <v>11419.592709999997</v>
      </c>
      <c r="J37">
        <v>7203.5974599999963</v>
      </c>
      <c r="K37">
        <v>1765.6262900000002</v>
      </c>
      <c r="L37">
        <v>1275.47092</v>
      </c>
      <c r="M37">
        <v>1308.8218099999997</v>
      </c>
      <c r="N37">
        <v>728.03774999999996</v>
      </c>
      <c r="O37">
        <v>1155.3964000000001</v>
      </c>
      <c r="P37">
        <v>1289.9683900000002</v>
      </c>
      <c r="Q37">
        <v>295.20773999999994</v>
      </c>
      <c r="R37">
        <v>1373.3968900000002</v>
      </c>
      <c r="S37">
        <v>585.26747999999998</v>
      </c>
      <c r="T37">
        <v>108.10748</v>
      </c>
      <c r="U37">
        <v>1360.7294699999998</v>
      </c>
      <c r="V37">
        <v>0</v>
      </c>
      <c r="W37">
        <v>247.57963999999998</v>
      </c>
      <c r="X37">
        <v>251.48273999999998</v>
      </c>
      <c r="Y37">
        <v>22.538699999999999</v>
      </c>
      <c r="Z37">
        <v>69.914339999999996</v>
      </c>
      <c r="AA37">
        <v>0</v>
      </c>
      <c r="AB37">
        <v>13.45903</v>
      </c>
      <c r="AC37">
        <v>0</v>
      </c>
      <c r="AD37" s="1">
        <v>710.61500000000001</v>
      </c>
      <c r="AE37" s="1">
        <v>0</v>
      </c>
      <c r="AF37" s="1">
        <v>0</v>
      </c>
      <c r="AG37">
        <v>26.192410000000002</v>
      </c>
      <c r="AH37" s="1">
        <v>0</v>
      </c>
      <c r="AI37">
        <f t="shared" si="31"/>
        <v>25676.726629999997</v>
      </c>
      <c r="AJ37">
        <f t="shared" si="33"/>
        <v>39000.237689999994</v>
      </c>
      <c r="AK37">
        <f t="shared" si="34"/>
        <v>50419.830399999992</v>
      </c>
      <c r="AL37">
        <f t="shared" si="35"/>
        <v>57623.427859999989</v>
      </c>
      <c r="AM37">
        <f t="shared" si="36"/>
        <v>59389.054149999989</v>
      </c>
      <c r="AN37">
        <f t="shared" si="37"/>
        <v>60664.525069999989</v>
      </c>
      <c r="AO37">
        <f t="shared" si="38"/>
        <v>61973.34687999999</v>
      </c>
      <c r="AP37">
        <f t="shared" si="39"/>
        <v>62701.384629999993</v>
      </c>
      <c r="AQ37">
        <f t="shared" si="40"/>
        <v>63856.781029999991</v>
      </c>
      <c r="AR37">
        <f t="shared" si="41"/>
        <v>65146.749419999993</v>
      </c>
      <c r="AS37">
        <f t="shared" si="42"/>
        <v>65441.957159999991</v>
      </c>
      <c r="AT37">
        <f t="shared" si="43"/>
        <v>66815.354049999994</v>
      </c>
      <c r="AU37">
        <f t="shared" si="44"/>
        <v>67400.621529999989</v>
      </c>
      <c r="AV37">
        <f t="shared" si="45"/>
        <v>67508.729009999995</v>
      </c>
      <c r="AW37">
        <f t="shared" si="46"/>
        <v>68869.458480000001</v>
      </c>
      <c r="AX37">
        <f t="shared" si="47"/>
        <v>68869.458480000001</v>
      </c>
      <c r="AY37">
        <f t="shared" si="48"/>
        <v>69117.038119999997</v>
      </c>
      <c r="AZ37">
        <f t="shared" si="49"/>
        <v>69368.520860000004</v>
      </c>
      <c r="BA37">
        <f t="shared" si="50"/>
        <v>69391.059560000009</v>
      </c>
      <c r="BB37">
        <f t="shared" si="51"/>
        <v>69460.973900000012</v>
      </c>
      <c r="BC37">
        <f t="shared" si="52"/>
        <v>69460.973900000012</v>
      </c>
      <c r="BD37">
        <f t="shared" si="53"/>
        <v>69474.43293000001</v>
      </c>
      <c r="BE37">
        <f t="shared" si="54"/>
        <v>69474.43293000001</v>
      </c>
      <c r="BF37">
        <f t="shared" si="55"/>
        <v>70185.047930000015</v>
      </c>
      <c r="BG37" s="1">
        <f t="shared" si="56"/>
        <v>70185.047930000015</v>
      </c>
      <c r="BH37" s="1">
        <f t="shared" si="57"/>
        <v>70185.047930000015</v>
      </c>
      <c r="BI37" s="1">
        <f t="shared" si="28"/>
        <v>70211.240340000018</v>
      </c>
      <c r="BJ37" s="1">
        <f t="shared" si="30"/>
        <v>70211.240340000018</v>
      </c>
      <c r="BK37" s="1">
        <f t="shared" si="29"/>
        <v>70211.240340000018</v>
      </c>
      <c r="BL37">
        <f t="shared" si="32"/>
        <v>70.761674140337277</v>
      </c>
      <c r="BM37" s="7"/>
    </row>
    <row r="38" spans="1:65" x14ac:dyDescent="0.25">
      <c r="A38" s="10" t="s">
        <v>2</v>
      </c>
      <c r="B38" s="10" t="s">
        <v>20</v>
      </c>
      <c r="C38" s="11" t="s">
        <v>386</v>
      </c>
      <c r="D38" s="10" t="s">
        <v>429</v>
      </c>
      <c r="E38">
        <f>VLOOKUP(Desmontes!$B38,'Info deptos'!$A$2:$F$131,4,FALSE)</f>
        <v>613903.97075500002</v>
      </c>
      <c r="F38">
        <f>VLOOKUP(Desmontes!$B38,'Info deptos'!$A$2:$F$131,5,FALSE)</f>
        <v>607634.65984624228</v>
      </c>
      <c r="G38">
        <v>31995.200620000003</v>
      </c>
      <c r="H38">
        <v>52656.224289999962</v>
      </c>
      <c r="I38">
        <v>37348.809119999991</v>
      </c>
      <c r="J38">
        <v>23836.480679999997</v>
      </c>
      <c r="K38">
        <v>8799.1069599999992</v>
      </c>
      <c r="L38">
        <v>4012.4104800000009</v>
      </c>
      <c r="M38">
        <v>8064.1305299999985</v>
      </c>
      <c r="N38">
        <v>5822.830359999999</v>
      </c>
      <c r="O38">
        <v>4756.8924500000003</v>
      </c>
      <c r="P38">
        <v>3473.0261499999983</v>
      </c>
      <c r="Q38">
        <v>2737.2387900000008</v>
      </c>
      <c r="R38">
        <v>7760.2344899999998</v>
      </c>
      <c r="S38">
        <v>2235.7706400000002</v>
      </c>
      <c r="T38">
        <v>4367.7057199999999</v>
      </c>
      <c r="U38">
        <v>9844.6000800000002</v>
      </c>
      <c r="V38">
        <v>6581.6514200000011</v>
      </c>
      <c r="W38">
        <v>6921.4828300000008</v>
      </c>
      <c r="X38">
        <v>1777.2320000000002</v>
      </c>
      <c r="Y38">
        <v>1186.1427999999999</v>
      </c>
      <c r="Z38">
        <v>36447.163789999999</v>
      </c>
      <c r="AA38">
        <v>3.4698600000000002</v>
      </c>
      <c r="AB38">
        <v>0</v>
      </c>
      <c r="AC38">
        <v>61.876060000000003</v>
      </c>
      <c r="AD38" s="8">
        <v>504.28264100000001</v>
      </c>
      <c r="AE38" s="1">
        <v>67.589669999999998</v>
      </c>
      <c r="AF38" s="1">
        <v>2143.5225130000003</v>
      </c>
      <c r="AG38">
        <v>358.08891000000006</v>
      </c>
      <c r="AH38">
        <v>1030.4731999999999</v>
      </c>
      <c r="AI38">
        <f t="shared" si="31"/>
        <v>31995.200620000003</v>
      </c>
      <c r="AJ38">
        <f t="shared" si="33"/>
        <v>84651.424909999972</v>
      </c>
      <c r="AK38">
        <f t="shared" si="34"/>
        <v>122000.23402999996</v>
      </c>
      <c r="AL38">
        <f t="shared" si="35"/>
        <v>145836.71470999997</v>
      </c>
      <c r="AM38">
        <f t="shared" si="36"/>
        <v>154635.82166999998</v>
      </c>
      <c r="AN38">
        <f t="shared" si="37"/>
        <v>158648.23214999997</v>
      </c>
      <c r="AO38">
        <f t="shared" si="38"/>
        <v>166712.36267999996</v>
      </c>
      <c r="AP38">
        <f t="shared" si="39"/>
        <v>172535.19303999995</v>
      </c>
      <c r="AQ38">
        <f t="shared" si="40"/>
        <v>177292.08548999997</v>
      </c>
      <c r="AR38">
        <f t="shared" si="41"/>
        <v>180765.11163999996</v>
      </c>
      <c r="AS38">
        <f t="shared" si="42"/>
        <v>183502.35042999996</v>
      </c>
      <c r="AT38">
        <f t="shared" si="43"/>
        <v>191262.58491999996</v>
      </c>
      <c r="AU38">
        <f t="shared" si="44"/>
        <v>193498.35555999997</v>
      </c>
      <c r="AV38">
        <f t="shared" si="45"/>
        <v>197866.06127999997</v>
      </c>
      <c r="AW38">
        <f t="shared" si="46"/>
        <v>207710.66135999997</v>
      </c>
      <c r="AX38">
        <f t="shared" si="47"/>
        <v>214292.31277999998</v>
      </c>
      <c r="AY38">
        <f t="shared" si="48"/>
        <v>221213.79560999997</v>
      </c>
      <c r="AZ38">
        <f t="shared" si="49"/>
        <v>222991.02760999996</v>
      </c>
      <c r="BA38">
        <f t="shared" si="50"/>
        <v>224177.17040999996</v>
      </c>
      <c r="BB38">
        <f t="shared" si="51"/>
        <v>260624.33419999995</v>
      </c>
      <c r="BC38">
        <f t="shared" si="52"/>
        <v>260627.80405999997</v>
      </c>
      <c r="BD38">
        <f t="shared" si="53"/>
        <v>260627.80405999997</v>
      </c>
      <c r="BE38">
        <f t="shared" si="54"/>
        <v>260689.68011999998</v>
      </c>
      <c r="BF38">
        <f t="shared" si="55"/>
        <v>261193.96276099997</v>
      </c>
      <c r="BG38" s="1">
        <f t="shared" si="56"/>
        <v>261261.55243099996</v>
      </c>
      <c r="BH38" s="1">
        <f t="shared" si="57"/>
        <v>263405.07494399993</v>
      </c>
      <c r="BI38" s="1">
        <f t="shared" si="28"/>
        <v>263763.16385399993</v>
      </c>
      <c r="BJ38" s="1">
        <f t="shared" si="30"/>
        <v>264793.63705399993</v>
      </c>
      <c r="BK38" s="1">
        <f t="shared" si="29"/>
        <v>263763.16385399993</v>
      </c>
      <c r="BL38">
        <f t="shared" si="32"/>
        <v>43.408182792065112</v>
      </c>
      <c r="BM38" s="7"/>
    </row>
    <row r="39" spans="1:65" x14ac:dyDescent="0.25">
      <c r="A39" s="10" t="s">
        <v>2</v>
      </c>
      <c r="B39" s="10" t="s">
        <v>32</v>
      </c>
      <c r="C39" s="11" t="s">
        <v>386</v>
      </c>
      <c r="D39" s="10" t="s">
        <v>430</v>
      </c>
      <c r="E39">
        <f>VLOOKUP(Desmontes!$B39,'Info deptos'!$A$2:$F$131,4,FALSE)</f>
        <v>328442.76075000002</v>
      </c>
      <c r="F39">
        <f>VLOOKUP(Desmontes!$B39,'Info deptos'!$A$2:$F$131,5,FALSE)</f>
        <v>328097.38329239603</v>
      </c>
      <c r="G39">
        <v>13010.553930000007</v>
      </c>
      <c r="H39">
        <v>23368.73305000001</v>
      </c>
      <c r="I39">
        <v>7363.7237800000003</v>
      </c>
      <c r="J39">
        <v>2755.4840899999995</v>
      </c>
      <c r="K39">
        <v>939.97338000000002</v>
      </c>
      <c r="L39">
        <v>1029.9642199999998</v>
      </c>
      <c r="M39">
        <v>515.34334999999987</v>
      </c>
      <c r="N39">
        <v>812.13392999999985</v>
      </c>
      <c r="O39">
        <v>368.18845000000005</v>
      </c>
      <c r="P39">
        <v>818.90759000000003</v>
      </c>
      <c r="Q39">
        <v>363.13130000000001</v>
      </c>
      <c r="R39">
        <v>1150.50918</v>
      </c>
      <c r="S39">
        <v>802.77458999999988</v>
      </c>
      <c r="T39">
        <v>690.14457999999991</v>
      </c>
      <c r="U39">
        <v>232.32952999999998</v>
      </c>
      <c r="V39">
        <v>1386.3158099999998</v>
      </c>
      <c r="W39">
        <v>999.65386000000001</v>
      </c>
      <c r="X39">
        <v>91.618780000000001</v>
      </c>
      <c r="Y39">
        <v>14.56799</v>
      </c>
      <c r="Z39">
        <v>299.18957</v>
      </c>
      <c r="AA39">
        <v>0</v>
      </c>
      <c r="AB39">
        <v>0</v>
      </c>
      <c r="AC39">
        <v>0</v>
      </c>
      <c r="AD39" s="1">
        <v>58.301000000000002</v>
      </c>
      <c r="AE39" s="1">
        <v>4.9649099999999997</v>
      </c>
      <c r="AF39" s="1">
        <v>37.663462000000003</v>
      </c>
      <c r="AG39">
        <v>58.658729999999991</v>
      </c>
      <c r="AH39">
        <v>266.65179999999998</v>
      </c>
      <c r="AI39">
        <f t="shared" si="31"/>
        <v>13010.553930000007</v>
      </c>
      <c r="AJ39">
        <f t="shared" si="33"/>
        <v>36379.286980000019</v>
      </c>
      <c r="AK39">
        <f t="shared" si="34"/>
        <v>43743.010760000019</v>
      </c>
      <c r="AL39">
        <f t="shared" si="35"/>
        <v>46498.494850000017</v>
      </c>
      <c r="AM39">
        <f t="shared" si="36"/>
        <v>47438.46823000002</v>
      </c>
      <c r="AN39">
        <f t="shared" si="37"/>
        <v>48468.432450000022</v>
      </c>
      <c r="AO39">
        <f t="shared" si="38"/>
        <v>48983.775800000025</v>
      </c>
      <c r="AP39">
        <f t="shared" si="39"/>
        <v>49795.909730000021</v>
      </c>
      <c r="AQ39">
        <f t="shared" si="40"/>
        <v>50164.098180000023</v>
      </c>
      <c r="AR39">
        <f t="shared" si="41"/>
        <v>50983.005770000025</v>
      </c>
      <c r="AS39">
        <f t="shared" si="42"/>
        <v>51346.137070000026</v>
      </c>
      <c r="AT39">
        <f t="shared" si="43"/>
        <v>52496.646250000027</v>
      </c>
      <c r="AU39">
        <f t="shared" si="44"/>
        <v>53299.420840000028</v>
      </c>
      <c r="AV39">
        <f t="shared" si="45"/>
        <v>53989.565420000028</v>
      </c>
      <c r="AW39">
        <f t="shared" si="46"/>
        <v>54221.894950000031</v>
      </c>
      <c r="AX39">
        <f t="shared" si="47"/>
        <v>55608.210760000031</v>
      </c>
      <c r="AY39">
        <f t="shared" si="48"/>
        <v>56607.864620000029</v>
      </c>
      <c r="AZ39">
        <f t="shared" si="49"/>
        <v>56699.483400000026</v>
      </c>
      <c r="BA39">
        <f t="shared" si="50"/>
        <v>56714.05139000003</v>
      </c>
      <c r="BB39">
        <f t="shared" si="51"/>
        <v>57013.240960000032</v>
      </c>
      <c r="BC39">
        <f t="shared" si="52"/>
        <v>57013.240960000032</v>
      </c>
      <c r="BD39">
        <f t="shared" si="53"/>
        <v>57013.240960000032</v>
      </c>
      <c r="BE39">
        <f t="shared" si="54"/>
        <v>57013.240960000032</v>
      </c>
      <c r="BF39">
        <f t="shared" si="55"/>
        <v>57071.541960000031</v>
      </c>
      <c r="BG39" s="1">
        <f t="shared" si="56"/>
        <v>57076.506870000034</v>
      </c>
      <c r="BH39" s="1">
        <f t="shared" si="57"/>
        <v>57114.170332000031</v>
      </c>
      <c r="BI39" s="1">
        <f t="shared" si="28"/>
        <v>57172.829062000033</v>
      </c>
      <c r="BJ39" s="1">
        <f t="shared" si="30"/>
        <v>57439.480862000033</v>
      </c>
      <c r="BK39" s="1">
        <f t="shared" si="29"/>
        <v>57172.829062000033</v>
      </c>
      <c r="BL39">
        <f t="shared" si="32"/>
        <v>17.425566911958075</v>
      </c>
      <c r="BM39" s="7"/>
    </row>
    <row r="40" spans="1:65" x14ac:dyDescent="0.25">
      <c r="A40" s="10" t="s">
        <v>2</v>
      </c>
      <c r="B40" s="10" t="s">
        <v>16</v>
      </c>
      <c r="C40" s="11" t="s">
        <v>386</v>
      </c>
      <c r="D40" s="10" t="s">
        <v>431</v>
      </c>
      <c r="E40">
        <f>VLOOKUP(Desmontes!$B40,'Info deptos'!$A$2:$F$131,4,FALSE)</f>
        <v>158385.90884300001</v>
      </c>
      <c r="F40">
        <f>VLOOKUP(Desmontes!$B40,'Info deptos'!$A$2:$F$131,5,FALSE)</f>
        <v>158363.1010838201</v>
      </c>
      <c r="G40">
        <v>23268.302689999979</v>
      </c>
      <c r="H40">
        <v>16614.279400000014</v>
      </c>
      <c r="I40">
        <v>4617.8544499999989</v>
      </c>
      <c r="J40">
        <v>4673.7356200000031</v>
      </c>
      <c r="K40">
        <v>3008.6393199999989</v>
      </c>
      <c r="L40">
        <v>848.61877000000038</v>
      </c>
      <c r="M40">
        <v>399.67829999999992</v>
      </c>
      <c r="N40">
        <v>925.90782000000013</v>
      </c>
      <c r="O40">
        <v>161.24703000000002</v>
      </c>
      <c r="P40">
        <v>415.06056999999998</v>
      </c>
      <c r="Q40">
        <v>265.75393000000003</v>
      </c>
      <c r="R40">
        <v>673.25390000000004</v>
      </c>
      <c r="S40">
        <v>467.80522999999999</v>
      </c>
      <c r="T40">
        <v>574.2436899999999</v>
      </c>
      <c r="U40">
        <v>132.93933000000001</v>
      </c>
      <c r="V40">
        <v>582.79093</v>
      </c>
      <c r="W40">
        <v>127.63973000000001</v>
      </c>
      <c r="X40">
        <v>219.78897000000001</v>
      </c>
      <c r="Y40">
        <v>0</v>
      </c>
      <c r="Z40">
        <v>459.08488000000006</v>
      </c>
      <c r="AA40">
        <v>0</v>
      </c>
      <c r="AB40">
        <v>98.935299999999998</v>
      </c>
      <c r="AC40">
        <v>0</v>
      </c>
      <c r="AD40" s="1">
        <v>0</v>
      </c>
      <c r="AE40" s="1">
        <v>51.309609999999999</v>
      </c>
      <c r="AF40" s="1">
        <v>27.464210000000001</v>
      </c>
      <c r="AG40">
        <v>517.65566999999987</v>
      </c>
      <c r="AH40">
        <v>146.72890000000001</v>
      </c>
      <c r="AI40">
        <f t="shared" si="31"/>
        <v>23268.302689999979</v>
      </c>
      <c r="AJ40">
        <f t="shared" si="33"/>
        <v>39882.582089999996</v>
      </c>
      <c r="AK40">
        <f t="shared" si="34"/>
        <v>44500.436539999995</v>
      </c>
      <c r="AL40">
        <f t="shared" si="35"/>
        <v>49174.172160000002</v>
      </c>
      <c r="AM40">
        <f t="shared" si="36"/>
        <v>52182.811480000004</v>
      </c>
      <c r="AN40">
        <f t="shared" si="37"/>
        <v>53031.430250000005</v>
      </c>
      <c r="AO40">
        <f t="shared" si="38"/>
        <v>53431.108550000004</v>
      </c>
      <c r="AP40">
        <f t="shared" si="39"/>
        <v>54357.016370000005</v>
      </c>
      <c r="AQ40">
        <f t="shared" si="40"/>
        <v>54518.263400000003</v>
      </c>
      <c r="AR40">
        <f t="shared" si="41"/>
        <v>54933.323970000005</v>
      </c>
      <c r="AS40">
        <f t="shared" si="42"/>
        <v>55199.077900000004</v>
      </c>
      <c r="AT40">
        <f t="shared" si="43"/>
        <v>55872.331800000007</v>
      </c>
      <c r="AU40">
        <f t="shared" si="44"/>
        <v>56340.137030000005</v>
      </c>
      <c r="AV40">
        <f t="shared" si="45"/>
        <v>56914.380720000008</v>
      </c>
      <c r="AW40">
        <f t="shared" si="46"/>
        <v>57047.320050000009</v>
      </c>
      <c r="AX40">
        <f t="shared" si="47"/>
        <v>57630.110980000012</v>
      </c>
      <c r="AY40">
        <f t="shared" si="48"/>
        <v>57757.750710000015</v>
      </c>
      <c r="AZ40">
        <f t="shared" si="49"/>
        <v>57977.539680000016</v>
      </c>
      <c r="BA40">
        <f t="shared" si="50"/>
        <v>57977.539680000016</v>
      </c>
      <c r="BB40">
        <f t="shared" si="51"/>
        <v>58436.624560000018</v>
      </c>
      <c r="BC40">
        <f t="shared" si="52"/>
        <v>58436.624560000018</v>
      </c>
      <c r="BD40">
        <f t="shared" si="53"/>
        <v>58535.559860000016</v>
      </c>
      <c r="BE40">
        <f t="shared" si="54"/>
        <v>58535.559860000016</v>
      </c>
      <c r="BF40">
        <f t="shared" si="55"/>
        <v>58535.559860000016</v>
      </c>
      <c r="BG40" s="1">
        <f t="shared" si="56"/>
        <v>58586.869470000012</v>
      </c>
      <c r="BH40" s="1">
        <f t="shared" si="57"/>
        <v>58614.333680000011</v>
      </c>
      <c r="BI40" s="1">
        <f t="shared" si="28"/>
        <v>59131.989350000011</v>
      </c>
      <c r="BJ40" s="1">
        <f t="shared" si="30"/>
        <v>59278.718250000013</v>
      </c>
      <c r="BK40" s="1">
        <f t="shared" si="29"/>
        <v>59131.989350000011</v>
      </c>
      <c r="BL40">
        <f t="shared" si="32"/>
        <v>37.339499507970615</v>
      </c>
      <c r="BM40" s="7"/>
    </row>
    <row r="41" spans="1:65" x14ac:dyDescent="0.25">
      <c r="A41" s="10" t="s">
        <v>2</v>
      </c>
      <c r="B41" s="10" t="s">
        <v>33</v>
      </c>
      <c r="C41" s="11" t="s">
        <v>386</v>
      </c>
      <c r="D41" s="10" t="s">
        <v>432</v>
      </c>
      <c r="E41">
        <f>VLOOKUP(Desmontes!$B41,'Info deptos'!$A$2:$F$131,4,FALSE)</f>
        <v>156220.97417900001</v>
      </c>
      <c r="F41">
        <f>VLOOKUP(Desmontes!$B41,'Info deptos'!$A$2:$F$131,5,FALSE)</f>
        <v>156034.93430976162</v>
      </c>
      <c r="G41">
        <v>28159.14047999998</v>
      </c>
      <c r="H41">
        <v>12350.523699999994</v>
      </c>
      <c r="I41">
        <v>3471.0160100000003</v>
      </c>
      <c r="J41">
        <v>748.52955000000009</v>
      </c>
      <c r="K41">
        <v>374.32520999999991</v>
      </c>
      <c r="L41">
        <v>1186.5541999999998</v>
      </c>
      <c r="M41">
        <v>65.44489999999999</v>
      </c>
      <c r="N41">
        <v>138.82756000000001</v>
      </c>
      <c r="O41">
        <v>29.895289999999999</v>
      </c>
      <c r="P41">
        <v>209.38585999999998</v>
      </c>
      <c r="Q41">
        <v>33.602359999999997</v>
      </c>
      <c r="R41">
        <v>52.987620000000007</v>
      </c>
      <c r="S41">
        <v>105.84479999999999</v>
      </c>
      <c r="T41">
        <v>6.7036199999999999</v>
      </c>
      <c r="U41">
        <v>27.667100000000001</v>
      </c>
      <c r="V41">
        <v>73.13503</v>
      </c>
      <c r="W41">
        <v>8.0931700000000006</v>
      </c>
      <c r="X41">
        <v>110.83793</v>
      </c>
      <c r="Y41">
        <v>0</v>
      </c>
      <c r="Z41">
        <v>0</v>
      </c>
      <c r="AA41">
        <v>0</v>
      </c>
      <c r="AB41">
        <v>0</v>
      </c>
      <c r="AC41">
        <v>0</v>
      </c>
      <c r="AD41" s="1">
        <v>0</v>
      </c>
      <c r="AE41" s="1">
        <v>7.4210000000000003</v>
      </c>
      <c r="AF41" s="1">
        <v>0</v>
      </c>
      <c r="AG41">
        <v>0</v>
      </c>
      <c r="AH41" s="1">
        <v>0</v>
      </c>
      <c r="AI41">
        <f t="shared" si="31"/>
        <v>28159.14047999998</v>
      </c>
      <c r="AJ41">
        <f t="shared" si="33"/>
        <v>40509.664179999978</v>
      </c>
      <c r="AK41">
        <f t="shared" si="34"/>
        <v>43980.680189999977</v>
      </c>
      <c r="AL41">
        <f t="shared" si="35"/>
        <v>44729.209739999977</v>
      </c>
      <c r="AM41">
        <f t="shared" si="36"/>
        <v>45103.534949999979</v>
      </c>
      <c r="AN41">
        <f t="shared" si="37"/>
        <v>46290.089149999978</v>
      </c>
      <c r="AO41">
        <f t="shared" si="38"/>
        <v>46355.53404999998</v>
      </c>
      <c r="AP41">
        <f t="shared" si="39"/>
        <v>46494.361609999978</v>
      </c>
      <c r="AQ41">
        <f t="shared" si="40"/>
        <v>46524.256899999978</v>
      </c>
      <c r="AR41">
        <f t="shared" si="41"/>
        <v>46733.642759999981</v>
      </c>
      <c r="AS41">
        <f t="shared" si="42"/>
        <v>46767.245119999978</v>
      </c>
      <c r="AT41">
        <f t="shared" si="43"/>
        <v>46820.232739999978</v>
      </c>
      <c r="AU41">
        <f t="shared" si="44"/>
        <v>46926.077539999977</v>
      </c>
      <c r="AV41">
        <f t="shared" si="45"/>
        <v>46932.781159999977</v>
      </c>
      <c r="AW41">
        <f t="shared" si="46"/>
        <v>46960.448259999976</v>
      </c>
      <c r="AX41">
        <f t="shared" si="47"/>
        <v>47033.583289999973</v>
      </c>
      <c r="AY41">
        <f t="shared" si="48"/>
        <v>47041.676459999973</v>
      </c>
      <c r="AZ41">
        <f t="shared" si="49"/>
        <v>47152.514389999975</v>
      </c>
      <c r="BA41">
        <f t="shared" si="50"/>
        <v>47152.514389999975</v>
      </c>
      <c r="BB41">
        <f t="shared" si="51"/>
        <v>47152.514389999975</v>
      </c>
      <c r="BC41">
        <f t="shared" si="52"/>
        <v>47152.514389999975</v>
      </c>
      <c r="BD41">
        <f t="shared" si="53"/>
        <v>47152.514389999975</v>
      </c>
      <c r="BE41">
        <f t="shared" si="54"/>
        <v>47152.514389999975</v>
      </c>
      <c r="BF41">
        <f t="shared" si="55"/>
        <v>47152.514389999975</v>
      </c>
      <c r="BG41" s="1">
        <f t="shared" si="56"/>
        <v>47159.935389999977</v>
      </c>
      <c r="BH41" s="1">
        <f t="shared" si="57"/>
        <v>47159.935389999977</v>
      </c>
      <c r="BI41" s="1">
        <f t="shared" si="28"/>
        <v>47159.935389999977</v>
      </c>
      <c r="BJ41" s="1">
        <f t="shared" si="30"/>
        <v>47159.935389999977</v>
      </c>
      <c r="BK41" s="1">
        <f t="shared" si="29"/>
        <v>47159.935389999977</v>
      </c>
      <c r="BL41">
        <f t="shared" si="32"/>
        <v>30.2239595245881</v>
      </c>
      <c r="BM41" s="7"/>
    </row>
    <row r="42" spans="1:65" x14ac:dyDescent="0.25">
      <c r="A42" s="10" t="s">
        <v>2</v>
      </c>
      <c r="B42" s="10" t="s">
        <v>31</v>
      </c>
      <c r="C42" s="11" t="s">
        <v>386</v>
      </c>
      <c r="D42" s="10" t="s">
        <v>433</v>
      </c>
      <c r="E42">
        <f>VLOOKUP(Desmontes!$B42,'Info deptos'!$A$2:$F$131,4,FALSE)</f>
        <v>310221.75501399999</v>
      </c>
      <c r="F42">
        <f>VLOOKUP(Desmontes!$B42,'Info deptos'!$A$2:$F$131,5,FALSE)</f>
        <v>297808.393545756</v>
      </c>
      <c r="G42">
        <v>0</v>
      </c>
      <c r="H42">
        <v>12744.20789</v>
      </c>
      <c r="I42">
        <v>4096.5433200000007</v>
      </c>
      <c r="J42">
        <v>12245.284180000001</v>
      </c>
      <c r="K42">
        <v>3719.3178499999995</v>
      </c>
      <c r="L42">
        <v>4978.2092000000002</v>
      </c>
      <c r="M42">
        <v>2922.0296700000004</v>
      </c>
      <c r="N42">
        <v>4310.2086499999996</v>
      </c>
      <c r="O42">
        <v>2697.8623200000002</v>
      </c>
      <c r="P42">
        <v>5980.0434099999993</v>
      </c>
      <c r="Q42">
        <v>2775.1252600000007</v>
      </c>
      <c r="R42">
        <v>3351.6406000000002</v>
      </c>
      <c r="S42">
        <v>7568.3396100000027</v>
      </c>
      <c r="T42">
        <v>2012.5230900000001</v>
      </c>
      <c r="U42">
        <v>2470.8810299999996</v>
      </c>
      <c r="V42">
        <v>883.64125000000001</v>
      </c>
      <c r="W42">
        <v>171.90358000000001</v>
      </c>
      <c r="X42">
        <v>124.71257</v>
      </c>
      <c r="Y42">
        <v>74.896330000000006</v>
      </c>
      <c r="Z42">
        <v>296.14033999999998</v>
      </c>
      <c r="AA42">
        <v>0</v>
      </c>
      <c r="AB42">
        <v>417.95888000000002</v>
      </c>
      <c r="AC42">
        <v>274.29633999999999</v>
      </c>
      <c r="AD42" s="1">
        <v>0</v>
      </c>
      <c r="AE42" s="1">
        <v>0</v>
      </c>
      <c r="AF42" s="1">
        <v>0</v>
      </c>
      <c r="AG42">
        <v>93.519890000000004</v>
      </c>
      <c r="AH42">
        <v>25.091999999999999</v>
      </c>
      <c r="AI42">
        <f t="shared" si="31"/>
        <v>0</v>
      </c>
      <c r="AJ42">
        <f t="shared" si="33"/>
        <v>12744.20789</v>
      </c>
      <c r="AK42">
        <f t="shared" si="34"/>
        <v>16840.751210000002</v>
      </c>
      <c r="AL42">
        <f t="shared" si="35"/>
        <v>29086.035390000005</v>
      </c>
      <c r="AM42">
        <f t="shared" si="36"/>
        <v>32805.353240000004</v>
      </c>
      <c r="AN42">
        <f t="shared" si="37"/>
        <v>37783.562440000002</v>
      </c>
      <c r="AO42">
        <f t="shared" si="38"/>
        <v>40705.592110000005</v>
      </c>
      <c r="AP42">
        <f t="shared" si="39"/>
        <v>45015.800760000006</v>
      </c>
      <c r="AQ42">
        <f t="shared" si="40"/>
        <v>47713.663080000006</v>
      </c>
      <c r="AR42">
        <f t="shared" si="41"/>
        <v>53693.706490000004</v>
      </c>
      <c r="AS42">
        <f t="shared" si="42"/>
        <v>56468.831750000005</v>
      </c>
      <c r="AT42">
        <f t="shared" si="43"/>
        <v>59820.472350000004</v>
      </c>
      <c r="AU42">
        <f t="shared" si="44"/>
        <v>67388.811960000006</v>
      </c>
      <c r="AV42">
        <f t="shared" si="45"/>
        <v>69401.335050000009</v>
      </c>
      <c r="AW42">
        <f t="shared" si="46"/>
        <v>71872.216080000013</v>
      </c>
      <c r="AX42">
        <f t="shared" si="47"/>
        <v>72755.857330000013</v>
      </c>
      <c r="AY42">
        <f t="shared" si="48"/>
        <v>72927.760910000012</v>
      </c>
      <c r="AZ42">
        <f t="shared" si="49"/>
        <v>73052.473480000015</v>
      </c>
      <c r="BA42">
        <f t="shared" si="50"/>
        <v>73127.369810000018</v>
      </c>
      <c r="BB42">
        <f t="shared" si="51"/>
        <v>73423.510150000016</v>
      </c>
      <c r="BC42">
        <f t="shared" si="52"/>
        <v>73423.510150000016</v>
      </c>
      <c r="BD42">
        <f t="shared" si="53"/>
        <v>73841.469030000022</v>
      </c>
      <c r="BE42">
        <f t="shared" si="54"/>
        <v>74115.765370000023</v>
      </c>
      <c r="BF42">
        <f t="shared" si="55"/>
        <v>74115.765370000023</v>
      </c>
      <c r="BG42" s="1">
        <f t="shared" si="56"/>
        <v>74115.765370000023</v>
      </c>
      <c r="BH42" s="1">
        <f t="shared" si="57"/>
        <v>74115.765370000023</v>
      </c>
      <c r="BI42" s="1">
        <f t="shared" si="28"/>
        <v>74209.285260000019</v>
      </c>
      <c r="BJ42" s="1">
        <f t="shared" si="30"/>
        <v>74234.377260000023</v>
      </c>
      <c r="BK42" s="1">
        <f t="shared" si="29"/>
        <v>74209.285260000019</v>
      </c>
      <c r="BL42">
        <f t="shared" si="32"/>
        <v>24.918466661215284</v>
      </c>
      <c r="BM42" s="7"/>
    </row>
    <row r="43" spans="1:65" x14ac:dyDescent="0.25">
      <c r="A43" s="10" t="s">
        <v>2</v>
      </c>
      <c r="B43" s="10" t="s">
        <v>36</v>
      </c>
      <c r="C43" s="11" t="s">
        <v>386</v>
      </c>
      <c r="D43" s="10" t="s">
        <v>434</v>
      </c>
      <c r="E43">
        <f>VLOOKUP(Desmontes!$B43,'Info deptos'!$A$2:$F$131,4,FALSE)</f>
        <v>19776.065367800002</v>
      </c>
      <c r="F43">
        <f>VLOOKUP(Desmontes!$B43,'Info deptos'!$A$2:$F$131,5,FALSE)</f>
        <v>19776.065367800002</v>
      </c>
      <c r="G43">
        <v>16286.851690000001</v>
      </c>
      <c r="H43">
        <v>2840.3226399999999</v>
      </c>
      <c r="I43">
        <v>23.643999999999998</v>
      </c>
      <c r="J43">
        <v>0</v>
      </c>
      <c r="K43">
        <v>0</v>
      </c>
      <c r="L43">
        <v>0</v>
      </c>
      <c r="M43">
        <v>47.073590000000003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>
        <f t="shared" si="31"/>
        <v>16286.851690000001</v>
      </c>
      <c r="AJ43">
        <f t="shared" si="33"/>
        <v>19127.174330000002</v>
      </c>
      <c r="AK43">
        <f t="shared" si="34"/>
        <v>19150.818330000002</v>
      </c>
      <c r="AL43">
        <f t="shared" si="35"/>
        <v>19150.818330000002</v>
      </c>
      <c r="AM43">
        <f t="shared" si="36"/>
        <v>19150.818330000002</v>
      </c>
      <c r="AN43">
        <f t="shared" si="37"/>
        <v>19150.818330000002</v>
      </c>
      <c r="AO43">
        <f t="shared" si="38"/>
        <v>19197.891920000002</v>
      </c>
      <c r="AP43">
        <f t="shared" si="39"/>
        <v>19197.891920000002</v>
      </c>
      <c r="AQ43">
        <f t="shared" si="40"/>
        <v>19197.891920000002</v>
      </c>
      <c r="AR43">
        <f t="shared" si="41"/>
        <v>19197.891920000002</v>
      </c>
      <c r="AS43">
        <f t="shared" si="42"/>
        <v>19197.891920000002</v>
      </c>
      <c r="AT43">
        <f t="shared" si="43"/>
        <v>19197.891920000002</v>
      </c>
      <c r="AU43">
        <f t="shared" si="44"/>
        <v>19197.891920000002</v>
      </c>
      <c r="AV43">
        <f t="shared" si="45"/>
        <v>19197.891920000002</v>
      </c>
      <c r="AW43">
        <f t="shared" si="46"/>
        <v>19197.891920000002</v>
      </c>
      <c r="AX43">
        <f t="shared" si="47"/>
        <v>19197.891920000002</v>
      </c>
      <c r="AY43">
        <f t="shared" si="48"/>
        <v>19197.891920000002</v>
      </c>
      <c r="AZ43">
        <f t="shared" si="49"/>
        <v>19197.891920000002</v>
      </c>
      <c r="BA43">
        <f t="shared" si="50"/>
        <v>19197.891920000002</v>
      </c>
      <c r="BB43">
        <f t="shared" si="51"/>
        <v>19197.891920000002</v>
      </c>
      <c r="BC43">
        <f t="shared" si="52"/>
        <v>19197.891920000002</v>
      </c>
      <c r="BD43">
        <f t="shared" si="53"/>
        <v>19197.891920000002</v>
      </c>
      <c r="BE43">
        <f t="shared" si="54"/>
        <v>19197.891920000002</v>
      </c>
      <c r="BF43">
        <f t="shared" si="55"/>
        <v>19197.891920000002</v>
      </c>
      <c r="BG43" s="1">
        <f t="shared" si="56"/>
        <v>19197.891920000002</v>
      </c>
      <c r="BH43" s="1">
        <f t="shared" si="57"/>
        <v>19197.891920000002</v>
      </c>
      <c r="BI43" s="1">
        <f t="shared" si="28"/>
        <v>19197.891920000002</v>
      </c>
      <c r="BJ43" s="1">
        <f t="shared" si="30"/>
        <v>19197.891920000002</v>
      </c>
      <c r="BK43" s="1">
        <f t="shared" si="29"/>
        <v>19197.891920000002</v>
      </c>
      <c r="BL43">
        <f t="shared" si="32"/>
        <v>97.076397973777944</v>
      </c>
      <c r="BM43" s="7"/>
    </row>
    <row r="44" spans="1:65" x14ac:dyDescent="0.25">
      <c r="A44" s="10" t="s">
        <v>2</v>
      </c>
      <c r="B44" s="10" t="s">
        <v>25</v>
      </c>
      <c r="C44" s="11" t="s">
        <v>386</v>
      </c>
      <c r="D44" s="10" t="s">
        <v>435</v>
      </c>
      <c r="E44">
        <f>VLOOKUP(Desmontes!$B44,'Info deptos'!$A$2:$F$131,4,FALSE)</f>
        <v>112354.608955</v>
      </c>
      <c r="F44">
        <f>VLOOKUP(Desmontes!$B44,'Info deptos'!$A$2:$F$131,5,FALSE)</f>
        <v>112354.608955</v>
      </c>
      <c r="G44">
        <v>32260.832140000017</v>
      </c>
      <c r="H44">
        <v>18551.844570000001</v>
      </c>
      <c r="I44">
        <v>5879.8475300000009</v>
      </c>
      <c r="J44">
        <v>2348.3337399999996</v>
      </c>
      <c r="K44">
        <v>140.97525999999999</v>
      </c>
      <c r="L44">
        <v>554.64402000000007</v>
      </c>
      <c r="M44">
        <v>283.19093999999996</v>
      </c>
      <c r="N44">
        <v>58.850650000000002</v>
      </c>
      <c r="O44">
        <v>197.85174000000001</v>
      </c>
      <c r="P44">
        <v>4.7418699999999996</v>
      </c>
      <c r="Q44">
        <v>151.30504999999999</v>
      </c>
      <c r="R44">
        <v>96.314690000000013</v>
      </c>
      <c r="S44">
        <v>191.77143999999998</v>
      </c>
      <c r="T44">
        <v>50.56147</v>
      </c>
      <c r="U44">
        <v>9.3062000000000005</v>
      </c>
      <c r="V44">
        <v>0</v>
      </c>
      <c r="W44">
        <v>158.13309999999998</v>
      </c>
      <c r="X44">
        <v>1.65296</v>
      </c>
      <c r="Y44">
        <v>0</v>
      </c>
      <c r="Z44">
        <v>0</v>
      </c>
      <c r="AA44">
        <v>0</v>
      </c>
      <c r="AB44">
        <v>0</v>
      </c>
      <c r="AC44">
        <v>0</v>
      </c>
      <c r="AD44" s="1">
        <v>0</v>
      </c>
      <c r="AE44" s="1">
        <v>0</v>
      </c>
      <c r="AF44" s="1">
        <v>0</v>
      </c>
      <c r="AG44">
        <v>12.24282</v>
      </c>
      <c r="AH44" s="1">
        <v>0</v>
      </c>
      <c r="AI44">
        <f t="shared" si="31"/>
        <v>32260.832140000017</v>
      </c>
      <c r="AJ44">
        <f t="shared" si="33"/>
        <v>50812.676710000014</v>
      </c>
      <c r="AK44">
        <f t="shared" si="34"/>
        <v>56692.524240000013</v>
      </c>
      <c r="AL44">
        <f t="shared" si="35"/>
        <v>59040.857980000015</v>
      </c>
      <c r="AM44">
        <f t="shared" si="36"/>
        <v>59181.833240000014</v>
      </c>
      <c r="AN44">
        <f t="shared" si="37"/>
        <v>59736.477260000014</v>
      </c>
      <c r="AO44">
        <f t="shared" si="38"/>
        <v>60019.668200000015</v>
      </c>
      <c r="AP44">
        <f t="shared" si="39"/>
        <v>60078.518850000015</v>
      </c>
      <c r="AQ44">
        <f t="shared" si="40"/>
        <v>60276.370590000013</v>
      </c>
      <c r="AR44">
        <f t="shared" si="41"/>
        <v>60281.112460000011</v>
      </c>
      <c r="AS44">
        <f t="shared" si="42"/>
        <v>60432.417510000014</v>
      </c>
      <c r="AT44">
        <f t="shared" si="43"/>
        <v>60528.732200000013</v>
      </c>
      <c r="AU44">
        <f t="shared" si="44"/>
        <v>60720.50364000001</v>
      </c>
      <c r="AV44">
        <f t="shared" si="45"/>
        <v>60771.06511000001</v>
      </c>
      <c r="AW44">
        <f t="shared" si="46"/>
        <v>60780.37131000001</v>
      </c>
      <c r="AX44">
        <f t="shared" si="47"/>
        <v>60780.37131000001</v>
      </c>
      <c r="AY44">
        <f t="shared" si="48"/>
        <v>60938.504410000009</v>
      </c>
      <c r="AZ44">
        <f t="shared" si="49"/>
        <v>60940.157370000008</v>
      </c>
      <c r="BA44">
        <f t="shared" si="50"/>
        <v>60940.157370000008</v>
      </c>
      <c r="BB44">
        <f t="shared" si="51"/>
        <v>60940.157370000008</v>
      </c>
      <c r="BC44">
        <f t="shared" si="52"/>
        <v>60940.157370000008</v>
      </c>
      <c r="BD44">
        <f t="shared" si="53"/>
        <v>60940.157370000008</v>
      </c>
      <c r="BE44">
        <f t="shared" si="54"/>
        <v>60940.157370000008</v>
      </c>
      <c r="BF44">
        <f t="shared" si="55"/>
        <v>60940.157370000008</v>
      </c>
      <c r="BG44" s="1">
        <f t="shared" si="56"/>
        <v>60940.157370000008</v>
      </c>
      <c r="BH44" s="1">
        <f t="shared" si="57"/>
        <v>60940.157370000008</v>
      </c>
      <c r="BI44" s="1">
        <f t="shared" si="28"/>
        <v>60952.400190000008</v>
      </c>
      <c r="BJ44" s="1">
        <f t="shared" si="30"/>
        <v>60952.400190000008</v>
      </c>
      <c r="BK44" s="1">
        <f t="shared" si="29"/>
        <v>60952.400190000008</v>
      </c>
      <c r="BL44">
        <f t="shared" si="32"/>
        <v>54.250022101374149</v>
      </c>
      <c r="BM44" s="7"/>
    </row>
    <row r="45" spans="1:65" x14ac:dyDescent="0.25">
      <c r="A45" s="10" t="s">
        <v>2</v>
      </c>
      <c r="B45" s="10" t="s">
        <v>23</v>
      </c>
      <c r="C45" s="11" t="s">
        <v>386</v>
      </c>
      <c r="D45" s="10" t="s">
        <v>436</v>
      </c>
      <c r="E45">
        <f>VLOOKUP(Desmontes!$B45,'Info deptos'!$A$2:$F$131,4,FALSE)</f>
        <v>1009567.23266</v>
      </c>
      <c r="F45">
        <f>VLOOKUP(Desmontes!$B45,'Info deptos'!$A$2:$F$131,5,FALSE)</f>
        <v>803988.34617354441</v>
      </c>
      <c r="G45">
        <v>32667.908170000002</v>
      </c>
      <c r="H45">
        <v>62539.398049999945</v>
      </c>
      <c r="I45">
        <v>41449.970780000025</v>
      </c>
      <c r="J45">
        <v>30359.00524000002</v>
      </c>
      <c r="K45">
        <v>5387.6902999999984</v>
      </c>
      <c r="L45">
        <v>5730.6108199999999</v>
      </c>
      <c r="M45">
        <v>8969.9159599999984</v>
      </c>
      <c r="N45">
        <v>7348.0237599999982</v>
      </c>
      <c r="O45">
        <v>5502.8181600000007</v>
      </c>
      <c r="P45">
        <v>5964.0773900000004</v>
      </c>
      <c r="Q45">
        <v>4438.5497400000013</v>
      </c>
      <c r="R45">
        <v>5992.4093300000013</v>
      </c>
      <c r="S45">
        <v>1217.8264500000002</v>
      </c>
      <c r="T45">
        <v>728.74160999999992</v>
      </c>
      <c r="U45">
        <v>4007.0837299999998</v>
      </c>
      <c r="V45">
        <v>1493.89544</v>
      </c>
      <c r="W45">
        <v>1389.2665000000004</v>
      </c>
      <c r="X45">
        <v>414.77726999999999</v>
      </c>
      <c r="Y45">
        <v>77.93253</v>
      </c>
      <c r="Z45">
        <v>6730.1924800000006</v>
      </c>
      <c r="AA45">
        <v>0</v>
      </c>
      <c r="AB45">
        <v>84.202809999999999</v>
      </c>
      <c r="AC45">
        <v>0</v>
      </c>
      <c r="AD45" s="1">
        <v>442.23405599999995</v>
      </c>
      <c r="AE45" s="1">
        <v>0</v>
      </c>
      <c r="AF45" s="1">
        <v>205.70758000000001</v>
      </c>
      <c r="AG45">
        <v>215.82111</v>
      </c>
      <c r="AH45">
        <v>250.85149999999999</v>
      </c>
      <c r="AI45">
        <f t="shared" si="31"/>
        <v>32667.908170000002</v>
      </c>
      <c r="AJ45">
        <f t="shared" si="33"/>
        <v>95207.30621999994</v>
      </c>
      <c r="AK45">
        <f t="shared" si="34"/>
        <v>136657.27699999997</v>
      </c>
      <c r="AL45">
        <f t="shared" si="35"/>
        <v>167016.28224</v>
      </c>
      <c r="AM45">
        <f t="shared" si="36"/>
        <v>172403.97253999999</v>
      </c>
      <c r="AN45">
        <f t="shared" si="37"/>
        <v>178134.58335999999</v>
      </c>
      <c r="AO45">
        <f t="shared" si="38"/>
        <v>187104.49932</v>
      </c>
      <c r="AP45">
        <f t="shared" si="39"/>
        <v>194452.52308000001</v>
      </c>
      <c r="AQ45">
        <f t="shared" si="40"/>
        <v>199955.34124000001</v>
      </c>
      <c r="AR45">
        <f t="shared" si="41"/>
        <v>205919.41863</v>
      </c>
      <c r="AS45">
        <f t="shared" si="42"/>
        <v>210357.96836999999</v>
      </c>
      <c r="AT45">
        <f t="shared" si="43"/>
        <v>216350.37769999998</v>
      </c>
      <c r="AU45">
        <f t="shared" si="44"/>
        <v>217568.20414999998</v>
      </c>
      <c r="AV45">
        <f t="shared" si="45"/>
        <v>218296.94575999997</v>
      </c>
      <c r="AW45">
        <f t="shared" si="46"/>
        <v>222304.02948999999</v>
      </c>
      <c r="AX45">
        <f t="shared" si="47"/>
        <v>223797.92492999998</v>
      </c>
      <c r="AY45">
        <f t="shared" si="48"/>
        <v>225187.19142999998</v>
      </c>
      <c r="AZ45">
        <f t="shared" si="49"/>
        <v>225601.96869999997</v>
      </c>
      <c r="BA45">
        <f t="shared" si="50"/>
        <v>225679.90122999996</v>
      </c>
      <c r="BB45">
        <f t="shared" si="51"/>
        <v>232410.09370999996</v>
      </c>
      <c r="BC45">
        <f t="shared" si="52"/>
        <v>232410.09370999996</v>
      </c>
      <c r="BD45">
        <f t="shared" si="53"/>
        <v>232494.29651999995</v>
      </c>
      <c r="BE45">
        <f t="shared" si="54"/>
        <v>232494.29651999995</v>
      </c>
      <c r="BF45">
        <f t="shared" si="55"/>
        <v>232936.53057599993</v>
      </c>
      <c r="BG45" s="1">
        <f t="shared" si="56"/>
        <v>232936.53057599993</v>
      </c>
      <c r="BH45" s="1">
        <f t="shared" si="57"/>
        <v>233142.23815599992</v>
      </c>
      <c r="BI45" s="1">
        <f t="shared" si="28"/>
        <v>233358.05926599991</v>
      </c>
      <c r="BJ45" s="1">
        <f t="shared" si="30"/>
        <v>233608.9107659999</v>
      </c>
      <c r="BK45" s="1">
        <f t="shared" si="29"/>
        <v>233358.05926599991</v>
      </c>
      <c r="BL45">
        <f t="shared" si="32"/>
        <v>29.025054949693082</v>
      </c>
      <c r="BM45" s="7"/>
    </row>
    <row r="46" spans="1:65" x14ac:dyDescent="0.25">
      <c r="A46" s="10" t="s">
        <v>2</v>
      </c>
      <c r="B46" s="10" t="s">
        <v>47</v>
      </c>
      <c r="C46" s="11" t="s">
        <v>387</v>
      </c>
      <c r="D46" s="10" t="s">
        <v>437</v>
      </c>
      <c r="E46">
        <f>VLOOKUP(Desmontes!$B46,'Info deptos'!$A$2:$F$131,4,FALSE)</f>
        <v>1396167.43096</v>
      </c>
      <c r="F46">
        <f>VLOOKUP(Desmontes!$B46,'Info deptos'!$A$2:$F$131,5,FALSE)</f>
        <v>1376242.8348469404</v>
      </c>
      <c r="G46">
        <v>80.348659999999995</v>
      </c>
      <c r="H46">
        <v>68.998259999999988</v>
      </c>
      <c r="I46">
        <v>425.22386</v>
      </c>
      <c r="J46">
        <v>6591.9445800000003</v>
      </c>
      <c r="K46">
        <v>150.65575999999999</v>
      </c>
      <c r="L46">
        <v>0</v>
      </c>
      <c r="M46">
        <v>20.3292</v>
      </c>
      <c r="N46">
        <v>167.53431</v>
      </c>
      <c r="O46">
        <v>2185.744130000001</v>
      </c>
      <c r="P46">
        <v>2316.6143299999994</v>
      </c>
      <c r="Q46">
        <v>2938.6945999999998</v>
      </c>
      <c r="R46">
        <v>8469.5224800000015</v>
      </c>
      <c r="S46">
        <v>4265.54342</v>
      </c>
      <c r="T46">
        <v>9654.9150300000001</v>
      </c>
      <c r="U46">
        <v>6727.0501499999982</v>
      </c>
      <c r="V46">
        <v>8502.7348700000039</v>
      </c>
      <c r="W46">
        <v>7053.7682399999994</v>
      </c>
      <c r="X46">
        <v>2041.6293200000007</v>
      </c>
      <c r="Y46">
        <v>4973.4958900000001</v>
      </c>
      <c r="Z46">
        <v>6631.403409999999</v>
      </c>
      <c r="AA46">
        <v>6640.121369999998</v>
      </c>
      <c r="AB46">
        <v>6985.3632200000002</v>
      </c>
      <c r="AC46">
        <v>3960.7572500000006</v>
      </c>
      <c r="AD46" s="8">
        <v>3843.1439200000009</v>
      </c>
      <c r="AE46" s="1">
        <v>4690.1620000000003</v>
      </c>
      <c r="AF46" s="1">
        <v>3846.3975110000001</v>
      </c>
      <c r="AG46">
        <v>17314.276430000002</v>
      </c>
      <c r="AH46">
        <v>1471.2343000000001</v>
      </c>
      <c r="AI46">
        <f t="shared" si="31"/>
        <v>80.348659999999995</v>
      </c>
      <c r="AJ46">
        <f t="shared" si="33"/>
        <v>149.34691999999998</v>
      </c>
      <c r="AK46">
        <f t="shared" si="34"/>
        <v>574.57078000000001</v>
      </c>
      <c r="AL46">
        <f t="shared" si="35"/>
        <v>7166.5153600000003</v>
      </c>
      <c r="AM46">
        <f t="shared" si="36"/>
        <v>7317.17112</v>
      </c>
      <c r="AN46">
        <f t="shared" si="37"/>
        <v>7317.17112</v>
      </c>
      <c r="AO46">
        <f t="shared" si="38"/>
        <v>7337.5003200000001</v>
      </c>
      <c r="AP46">
        <f t="shared" si="39"/>
        <v>7505.0346300000001</v>
      </c>
      <c r="AQ46">
        <f t="shared" si="40"/>
        <v>9690.7787600000011</v>
      </c>
      <c r="AR46">
        <f t="shared" si="41"/>
        <v>12007.393090000001</v>
      </c>
      <c r="AS46">
        <f t="shared" si="42"/>
        <v>14946.08769</v>
      </c>
      <c r="AT46">
        <f t="shared" si="43"/>
        <v>23415.61017</v>
      </c>
      <c r="AU46">
        <f t="shared" si="44"/>
        <v>27681.153590000002</v>
      </c>
      <c r="AV46">
        <f t="shared" si="45"/>
        <v>37336.068620000005</v>
      </c>
      <c r="AW46">
        <f t="shared" si="46"/>
        <v>44063.118770000001</v>
      </c>
      <c r="AX46">
        <f t="shared" si="47"/>
        <v>52565.853640000001</v>
      </c>
      <c r="AY46">
        <f t="shared" si="48"/>
        <v>59619.621879999999</v>
      </c>
      <c r="AZ46">
        <f t="shared" si="49"/>
        <v>61661.251199999999</v>
      </c>
      <c r="BA46">
        <f t="shared" si="50"/>
        <v>66634.747090000004</v>
      </c>
      <c r="BB46">
        <f t="shared" si="51"/>
        <v>73266.150500000003</v>
      </c>
      <c r="BC46">
        <f t="shared" si="52"/>
        <v>79906.271869999997</v>
      </c>
      <c r="BD46">
        <f t="shared" si="53"/>
        <v>86891.635089999996</v>
      </c>
      <c r="BE46">
        <f t="shared" si="54"/>
        <v>90852.392339999991</v>
      </c>
      <c r="BF46">
        <f t="shared" si="55"/>
        <v>94695.536259999993</v>
      </c>
      <c r="BG46" s="1">
        <f t="shared" si="56"/>
        <v>99385.69825999999</v>
      </c>
      <c r="BH46" s="1">
        <f t="shared" si="57"/>
        <v>103232.09577099999</v>
      </c>
      <c r="BI46" s="1">
        <f t="shared" si="28"/>
        <v>120546.37220099999</v>
      </c>
      <c r="BJ46" s="1">
        <f t="shared" si="30"/>
        <v>122017.60650099999</v>
      </c>
      <c r="BK46" s="1">
        <f t="shared" si="29"/>
        <v>120546.37220099999</v>
      </c>
      <c r="BL46">
        <f t="shared" si="32"/>
        <v>8.7590917204961602</v>
      </c>
      <c r="BM46" s="7"/>
    </row>
    <row r="47" spans="1:65" x14ac:dyDescent="0.25">
      <c r="A47" s="10" t="s">
        <v>2</v>
      </c>
      <c r="B47" s="10" t="s">
        <v>51</v>
      </c>
      <c r="C47" s="11" t="s">
        <v>387</v>
      </c>
      <c r="D47" s="10" t="s">
        <v>438</v>
      </c>
      <c r="E47">
        <f>VLOOKUP(Desmontes!$B47,'Info deptos'!$A$2:$F$131,4,FALSE)</f>
        <v>408761.25463099999</v>
      </c>
      <c r="F47">
        <f>VLOOKUP(Desmontes!$B47,'Info deptos'!$A$2:$F$131,5,FALSE)</f>
        <v>394215.46330445202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42.424959999999999</v>
      </c>
      <c r="P47">
        <v>0</v>
      </c>
      <c r="Q47">
        <v>28.344930000000002</v>
      </c>
      <c r="R47">
        <v>62.437249999999999</v>
      </c>
      <c r="S47">
        <v>4.6996500000000001</v>
      </c>
      <c r="T47">
        <v>0</v>
      </c>
      <c r="U47">
        <v>186.26392999999999</v>
      </c>
      <c r="V47">
        <v>223.51967999999999</v>
      </c>
      <c r="W47">
        <v>2029.1908799999999</v>
      </c>
      <c r="X47">
        <v>142.98489999999998</v>
      </c>
      <c r="Y47">
        <v>60.144869999999997</v>
      </c>
      <c r="Z47">
        <v>299.14533</v>
      </c>
      <c r="AA47">
        <v>460.36267000000004</v>
      </c>
      <c r="AB47">
        <v>916.0786700000001</v>
      </c>
      <c r="AC47">
        <v>239.61663999999999</v>
      </c>
      <c r="AD47" s="1">
        <v>330.10899999999998</v>
      </c>
      <c r="AE47" s="1">
        <v>0</v>
      </c>
      <c r="AF47" s="1">
        <v>0</v>
      </c>
      <c r="AG47">
        <v>975.07956000000001</v>
      </c>
      <c r="AH47">
        <v>200.7149</v>
      </c>
      <c r="AI47">
        <f t="shared" si="31"/>
        <v>0</v>
      </c>
      <c r="AJ47">
        <f t="shared" si="33"/>
        <v>0</v>
      </c>
      <c r="AK47">
        <f t="shared" si="34"/>
        <v>0</v>
      </c>
      <c r="AL47">
        <f t="shared" si="35"/>
        <v>0</v>
      </c>
      <c r="AM47">
        <f t="shared" si="36"/>
        <v>0</v>
      </c>
      <c r="AN47">
        <f t="shared" si="37"/>
        <v>0</v>
      </c>
      <c r="AO47">
        <f t="shared" si="38"/>
        <v>0</v>
      </c>
      <c r="AP47">
        <f t="shared" si="39"/>
        <v>0</v>
      </c>
      <c r="AQ47">
        <f t="shared" si="40"/>
        <v>42.424959999999999</v>
      </c>
      <c r="AR47">
        <f t="shared" si="41"/>
        <v>42.424959999999999</v>
      </c>
      <c r="AS47">
        <f t="shared" si="42"/>
        <v>70.769890000000004</v>
      </c>
      <c r="AT47">
        <f t="shared" si="43"/>
        <v>133.20714000000001</v>
      </c>
      <c r="AU47">
        <f t="shared" si="44"/>
        <v>137.90679</v>
      </c>
      <c r="AV47">
        <f t="shared" si="45"/>
        <v>137.90679</v>
      </c>
      <c r="AW47">
        <f t="shared" si="46"/>
        <v>324.17071999999996</v>
      </c>
      <c r="AX47">
        <f t="shared" si="47"/>
        <v>547.69039999999995</v>
      </c>
      <c r="AY47">
        <f t="shared" si="48"/>
        <v>2576.8812799999996</v>
      </c>
      <c r="AZ47">
        <f t="shared" si="49"/>
        <v>2719.8661799999995</v>
      </c>
      <c r="BA47">
        <f t="shared" si="50"/>
        <v>2780.0110499999996</v>
      </c>
      <c r="BB47">
        <f t="shared" si="51"/>
        <v>3079.1563799999994</v>
      </c>
      <c r="BC47">
        <f t="shared" si="52"/>
        <v>3539.5190499999994</v>
      </c>
      <c r="BD47">
        <f t="shared" si="53"/>
        <v>4455.5977199999998</v>
      </c>
      <c r="BE47">
        <f t="shared" si="54"/>
        <v>4695.2143599999999</v>
      </c>
      <c r="BF47">
        <f t="shared" si="55"/>
        <v>5025.3233600000003</v>
      </c>
      <c r="BG47" s="1">
        <f t="shared" si="56"/>
        <v>5025.3233600000003</v>
      </c>
      <c r="BH47" s="1">
        <f t="shared" si="57"/>
        <v>5025.3233600000003</v>
      </c>
      <c r="BI47" s="1">
        <f t="shared" si="28"/>
        <v>6000.4029200000004</v>
      </c>
      <c r="BJ47" s="1">
        <f t="shared" si="30"/>
        <v>6201.1178200000004</v>
      </c>
      <c r="BK47" s="1">
        <f t="shared" si="29"/>
        <v>6000.4029200000004</v>
      </c>
      <c r="BL47">
        <f t="shared" si="32"/>
        <v>1.5221125193067067</v>
      </c>
      <c r="BM47" s="7"/>
    </row>
    <row r="48" spans="1:65" ht="15.75" customHeight="1" x14ac:dyDescent="0.25">
      <c r="A48" s="10" t="s">
        <v>2</v>
      </c>
      <c r="B48" s="10" t="s">
        <v>49</v>
      </c>
      <c r="C48" s="11" t="s">
        <v>387</v>
      </c>
      <c r="D48" s="10" t="s">
        <v>439</v>
      </c>
      <c r="E48">
        <f>VLOOKUP(Desmontes!$B48,'Info deptos'!$A$2:$F$131,4,FALSE)</f>
        <v>1419027.9763799999</v>
      </c>
      <c r="F48">
        <f>VLOOKUP(Desmontes!$B48,'Info deptos'!$A$2:$F$131,5,FALSE)</f>
        <v>1417647.6653688033</v>
      </c>
      <c r="G48">
        <v>2701.0725200000006</v>
      </c>
      <c r="H48">
        <v>1993.3099400000001</v>
      </c>
      <c r="I48">
        <v>2764.9682999999995</v>
      </c>
      <c r="J48">
        <v>3008.5527600000005</v>
      </c>
      <c r="K48">
        <v>1558.66551</v>
      </c>
      <c r="L48">
        <v>280.96028999999999</v>
      </c>
      <c r="M48">
        <v>1210.6621799999998</v>
      </c>
      <c r="N48">
        <v>1837.49209</v>
      </c>
      <c r="O48">
        <v>7168.3495299999977</v>
      </c>
      <c r="P48">
        <v>4940.9744000000001</v>
      </c>
      <c r="Q48">
        <v>13169.658090000003</v>
      </c>
      <c r="R48">
        <v>11149.400779999996</v>
      </c>
      <c r="S48">
        <v>20658.198260000001</v>
      </c>
      <c r="T48">
        <v>24729.91586999999</v>
      </c>
      <c r="U48">
        <v>25025.114410000009</v>
      </c>
      <c r="V48">
        <v>19283.876829999994</v>
      </c>
      <c r="W48">
        <v>15575.832659999996</v>
      </c>
      <c r="X48">
        <v>6545.7093800000011</v>
      </c>
      <c r="Y48">
        <v>5510.0729800000017</v>
      </c>
      <c r="Z48">
        <v>9780.2722100000065</v>
      </c>
      <c r="AA48">
        <v>8657.343640000001</v>
      </c>
      <c r="AB48">
        <v>14610.832959999998</v>
      </c>
      <c r="AC48">
        <v>13480.281140000003</v>
      </c>
      <c r="AD48" s="1">
        <v>9225.5609999999997</v>
      </c>
      <c r="AE48" s="1">
        <v>1326.6028199999998</v>
      </c>
      <c r="AF48" s="1">
        <v>11004.495754000003</v>
      </c>
      <c r="AG48">
        <v>29370.498049999973</v>
      </c>
      <c r="AH48">
        <v>11981.993700000001</v>
      </c>
      <c r="AI48">
        <f t="shared" si="31"/>
        <v>2701.0725200000006</v>
      </c>
      <c r="AJ48">
        <f t="shared" si="33"/>
        <v>4694.3824600000007</v>
      </c>
      <c r="AK48">
        <f t="shared" si="34"/>
        <v>7459.3507600000003</v>
      </c>
      <c r="AL48">
        <f t="shared" si="35"/>
        <v>10467.90352</v>
      </c>
      <c r="AM48">
        <f t="shared" si="36"/>
        <v>12026.569030000001</v>
      </c>
      <c r="AN48">
        <f t="shared" si="37"/>
        <v>12307.529320000001</v>
      </c>
      <c r="AO48">
        <f t="shared" si="38"/>
        <v>13518.191500000001</v>
      </c>
      <c r="AP48">
        <f t="shared" si="39"/>
        <v>15355.683590000001</v>
      </c>
      <c r="AQ48">
        <f t="shared" si="40"/>
        <v>22524.03312</v>
      </c>
      <c r="AR48">
        <f t="shared" si="41"/>
        <v>27465.007519999999</v>
      </c>
      <c r="AS48">
        <f t="shared" si="42"/>
        <v>40634.665610000004</v>
      </c>
      <c r="AT48">
        <f t="shared" si="43"/>
        <v>51784.06639</v>
      </c>
      <c r="AU48">
        <f t="shared" si="44"/>
        <v>72442.264649999997</v>
      </c>
      <c r="AV48">
        <f t="shared" si="45"/>
        <v>97172.180519999994</v>
      </c>
      <c r="AW48">
        <f t="shared" si="46"/>
        <v>122197.29493</v>
      </c>
      <c r="AX48">
        <f t="shared" si="47"/>
        <v>141481.17176</v>
      </c>
      <c r="AY48">
        <f t="shared" si="48"/>
        <v>157057.00441999998</v>
      </c>
      <c r="AZ48">
        <f t="shared" si="49"/>
        <v>163602.7138</v>
      </c>
      <c r="BA48">
        <f t="shared" si="50"/>
        <v>169112.78677999999</v>
      </c>
      <c r="BB48">
        <f t="shared" si="51"/>
        <v>178893.05898999999</v>
      </c>
      <c r="BC48">
        <f t="shared" si="52"/>
        <v>187550.40263</v>
      </c>
      <c r="BD48">
        <f t="shared" si="53"/>
        <v>202161.23559</v>
      </c>
      <c r="BE48">
        <f t="shared" si="54"/>
        <v>215641.51673</v>
      </c>
      <c r="BF48">
        <f t="shared" si="55"/>
        <v>224867.07772999999</v>
      </c>
      <c r="BG48" s="1">
        <f t="shared" si="56"/>
        <v>226193.68054999999</v>
      </c>
      <c r="BH48" s="1">
        <f t="shared" si="57"/>
        <v>237198.17630399999</v>
      </c>
      <c r="BI48" s="1">
        <f t="shared" si="28"/>
        <v>266568.67435399996</v>
      </c>
      <c r="BJ48" s="1">
        <f t="shared" si="30"/>
        <v>278550.66805399995</v>
      </c>
      <c r="BK48" s="1">
        <f t="shared" si="29"/>
        <v>266568.67435399996</v>
      </c>
      <c r="BL48">
        <f t="shared" si="32"/>
        <v>18.803591390576702</v>
      </c>
      <c r="BM48" s="7"/>
    </row>
    <row r="49" spans="1:65" ht="15.75" customHeight="1" x14ac:dyDescent="0.25">
      <c r="A49" s="10" t="s">
        <v>2</v>
      </c>
      <c r="B49" s="10" t="s">
        <v>521</v>
      </c>
      <c r="C49" s="11" t="s">
        <v>387</v>
      </c>
      <c r="D49" s="10" t="s">
        <v>522</v>
      </c>
      <c r="E49" s="9">
        <v>387382.10081999999</v>
      </c>
      <c r="F49" s="9">
        <v>387382.10081999999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120.87855</v>
      </c>
      <c r="AE49" s="1">
        <v>0</v>
      </c>
      <c r="AF49" s="1">
        <v>0</v>
      </c>
      <c r="AG49">
        <v>287.59298000000007</v>
      </c>
      <c r="AH49">
        <v>6.5860000000000003</v>
      </c>
      <c r="AI49">
        <f t="shared" si="31"/>
        <v>0</v>
      </c>
      <c r="AJ49">
        <f t="shared" si="33"/>
        <v>0</v>
      </c>
      <c r="AK49">
        <f t="shared" si="34"/>
        <v>0</v>
      </c>
      <c r="AL49">
        <f t="shared" si="35"/>
        <v>0</v>
      </c>
      <c r="AM49">
        <f t="shared" si="36"/>
        <v>0</v>
      </c>
      <c r="AN49">
        <f t="shared" si="37"/>
        <v>0</v>
      </c>
      <c r="AO49">
        <f t="shared" si="38"/>
        <v>0</v>
      </c>
      <c r="AP49">
        <f t="shared" si="39"/>
        <v>0</v>
      </c>
      <c r="AQ49">
        <f t="shared" si="40"/>
        <v>0</v>
      </c>
      <c r="AR49">
        <f t="shared" si="41"/>
        <v>0</v>
      </c>
      <c r="AS49">
        <f t="shared" si="42"/>
        <v>0</v>
      </c>
      <c r="AT49">
        <f t="shared" si="43"/>
        <v>0</v>
      </c>
      <c r="AU49">
        <f t="shared" si="44"/>
        <v>0</v>
      </c>
      <c r="AV49">
        <f t="shared" si="45"/>
        <v>0</v>
      </c>
      <c r="AW49">
        <f t="shared" si="46"/>
        <v>0</v>
      </c>
      <c r="AX49">
        <f t="shared" si="47"/>
        <v>0</v>
      </c>
      <c r="AY49">
        <f t="shared" si="48"/>
        <v>0</v>
      </c>
      <c r="AZ49">
        <f t="shared" si="49"/>
        <v>0</v>
      </c>
      <c r="BA49">
        <f t="shared" si="50"/>
        <v>0</v>
      </c>
      <c r="BB49">
        <f t="shared" si="51"/>
        <v>0</v>
      </c>
      <c r="BC49">
        <f t="shared" si="52"/>
        <v>0</v>
      </c>
      <c r="BD49">
        <f t="shared" si="53"/>
        <v>0</v>
      </c>
      <c r="BE49">
        <f t="shared" si="54"/>
        <v>0</v>
      </c>
      <c r="BF49">
        <f t="shared" si="55"/>
        <v>120.87855</v>
      </c>
      <c r="BG49" s="1">
        <f t="shared" si="56"/>
        <v>120.87855</v>
      </c>
      <c r="BH49" s="1">
        <f t="shared" si="57"/>
        <v>120.87855</v>
      </c>
      <c r="BI49" s="1">
        <f t="shared" si="28"/>
        <v>408.47153000000009</v>
      </c>
      <c r="BJ49" s="1">
        <f t="shared" si="30"/>
        <v>415.0575300000001</v>
      </c>
      <c r="BK49" s="1">
        <f>BI49</f>
        <v>408.47153000000009</v>
      </c>
      <c r="BL49">
        <f t="shared" si="32"/>
        <v>0.10544408973345917</v>
      </c>
      <c r="BM49" s="7"/>
    </row>
    <row r="50" spans="1:65" x14ac:dyDescent="0.25">
      <c r="A50" s="10" t="s">
        <v>2</v>
      </c>
      <c r="B50" s="10" t="s">
        <v>84</v>
      </c>
      <c r="C50" s="11" t="s">
        <v>388</v>
      </c>
      <c r="D50" s="10" t="s">
        <v>378</v>
      </c>
      <c r="E50">
        <f>VLOOKUP(Desmontes!$B50,'Info deptos'!$A$2:$F$131,4,FALSE)</f>
        <v>5871.2670703900003</v>
      </c>
      <c r="F50">
        <f>VLOOKUP(Desmontes!$B50,'Info deptos'!$A$2:$F$131,5,FALSE)</f>
        <v>5871.2670703900003</v>
      </c>
      <c r="G50">
        <v>339.99006999999995</v>
      </c>
      <c r="H50">
        <v>168.19145</v>
      </c>
      <c r="I50">
        <v>41.446890000000003</v>
      </c>
      <c r="J50">
        <v>13.68055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>
        <f t="shared" si="31"/>
        <v>339.99006999999995</v>
      </c>
      <c r="AJ50">
        <f t="shared" si="33"/>
        <v>508.18151999999998</v>
      </c>
      <c r="AK50">
        <f t="shared" si="34"/>
        <v>549.62841000000003</v>
      </c>
      <c r="AL50">
        <f t="shared" si="35"/>
        <v>563.30896000000007</v>
      </c>
      <c r="AM50">
        <f t="shared" si="36"/>
        <v>563.30896000000007</v>
      </c>
      <c r="AN50">
        <f t="shared" si="37"/>
        <v>563.30896000000007</v>
      </c>
      <c r="AO50">
        <f t="shared" si="38"/>
        <v>563.30896000000007</v>
      </c>
      <c r="AP50">
        <f t="shared" si="39"/>
        <v>563.30896000000007</v>
      </c>
      <c r="AQ50">
        <f t="shared" si="40"/>
        <v>563.30896000000007</v>
      </c>
      <c r="AR50">
        <f t="shared" si="41"/>
        <v>563.30896000000007</v>
      </c>
      <c r="AS50">
        <f t="shared" si="42"/>
        <v>563.30896000000007</v>
      </c>
      <c r="AT50">
        <f t="shared" si="43"/>
        <v>563.30896000000007</v>
      </c>
      <c r="AU50">
        <f t="shared" si="44"/>
        <v>563.30896000000007</v>
      </c>
      <c r="AV50">
        <f t="shared" si="45"/>
        <v>563.30896000000007</v>
      </c>
      <c r="AW50">
        <f t="shared" si="46"/>
        <v>563.30896000000007</v>
      </c>
      <c r="AX50">
        <f t="shared" si="47"/>
        <v>563.30896000000007</v>
      </c>
      <c r="AY50">
        <f t="shared" si="48"/>
        <v>563.30896000000007</v>
      </c>
      <c r="AZ50">
        <f t="shared" si="49"/>
        <v>563.30896000000007</v>
      </c>
      <c r="BA50">
        <f t="shared" si="50"/>
        <v>563.30896000000007</v>
      </c>
      <c r="BB50">
        <f t="shared" si="51"/>
        <v>563.30896000000007</v>
      </c>
      <c r="BC50">
        <f t="shared" si="52"/>
        <v>563.30896000000007</v>
      </c>
      <c r="BD50">
        <f t="shared" si="53"/>
        <v>563.30896000000007</v>
      </c>
      <c r="BE50">
        <f t="shared" si="54"/>
        <v>563.30896000000007</v>
      </c>
      <c r="BF50">
        <f t="shared" si="55"/>
        <v>563.30896000000007</v>
      </c>
      <c r="BG50" s="1">
        <f t="shared" si="56"/>
        <v>563.30896000000007</v>
      </c>
      <c r="BH50" s="1">
        <f t="shared" si="57"/>
        <v>563.30896000000007</v>
      </c>
      <c r="BI50" s="1">
        <f t="shared" si="28"/>
        <v>563.30896000000007</v>
      </c>
      <c r="BJ50" s="1">
        <f t="shared" si="30"/>
        <v>563.30896000000007</v>
      </c>
      <c r="BK50" s="1">
        <f t="shared" si="29"/>
        <v>563.30896000000007</v>
      </c>
      <c r="BL50">
        <f t="shared" si="32"/>
        <v>9.594333782581316</v>
      </c>
      <c r="BM50" s="7"/>
    </row>
    <row r="51" spans="1:65" x14ac:dyDescent="0.25">
      <c r="A51" s="10" t="s">
        <v>2</v>
      </c>
      <c r="B51" s="10" t="s">
        <v>80</v>
      </c>
      <c r="C51" s="11" t="s">
        <v>388</v>
      </c>
      <c r="D51" s="10" t="s">
        <v>440</v>
      </c>
      <c r="E51">
        <f>VLOOKUP(Desmontes!$B51,'Info deptos'!$A$2:$F$131,4,FALSE)</f>
        <v>54856.387574499997</v>
      </c>
      <c r="F51">
        <f>VLOOKUP(Desmontes!$B51,'Info deptos'!$A$2:$F$131,5,FALSE)</f>
        <v>54856.387574499997</v>
      </c>
      <c r="G51">
        <v>16274.169580000005</v>
      </c>
      <c r="H51">
        <v>4985.4927700000007</v>
      </c>
      <c r="I51">
        <v>2535.2634999999996</v>
      </c>
      <c r="J51">
        <v>571.45077000000003</v>
      </c>
      <c r="K51">
        <v>123.92177</v>
      </c>
      <c r="L51">
        <v>40.512599999999999</v>
      </c>
      <c r="M51">
        <v>146.80909000000003</v>
      </c>
      <c r="N51">
        <v>75.671040000000005</v>
      </c>
      <c r="O51">
        <v>97.798479999999998</v>
      </c>
      <c r="P51">
        <v>121.47066999999998</v>
      </c>
      <c r="Q51">
        <v>71.66170000000001</v>
      </c>
      <c r="R51">
        <v>106.65469999999999</v>
      </c>
      <c r="S51">
        <v>0</v>
      </c>
      <c r="T51">
        <v>209.99471</v>
      </c>
      <c r="U51">
        <v>271.47226000000001</v>
      </c>
      <c r="V51">
        <v>72.860410000000002</v>
      </c>
      <c r="W51">
        <v>0</v>
      </c>
      <c r="X51">
        <v>46.360469999999999</v>
      </c>
      <c r="Y51">
        <v>0</v>
      </c>
      <c r="Z51">
        <v>0</v>
      </c>
      <c r="AA51">
        <v>0</v>
      </c>
      <c r="AB51">
        <v>0</v>
      </c>
      <c r="AC5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>
        <f t="shared" si="31"/>
        <v>16274.169580000005</v>
      </c>
      <c r="AJ51">
        <f t="shared" si="33"/>
        <v>21259.662350000006</v>
      </c>
      <c r="AK51">
        <f t="shared" si="34"/>
        <v>23794.925850000007</v>
      </c>
      <c r="AL51">
        <f t="shared" si="35"/>
        <v>24366.376620000006</v>
      </c>
      <c r="AM51">
        <f t="shared" si="36"/>
        <v>24490.298390000007</v>
      </c>
      <c r="AN51">
        <f t="shared" si="37"/>
        <v>24530.810990000005</v>
      </c>
      <c r="AO51">
        <f t="shared" si="38"/>
        <v>24677.620080000004</v>
      </c>
      <c r="AP51">
        <f t="shared" si="39"/>
        <v>24753.291120000005</v>
      </c>
      <c r="AQ51">
        <f t="shared" si="40"/>
        <v>24851.089600000007</v>
      </c>
      <c r="AR51">
        <f t="shared" si="41"/>
        <v>24972.560270000005</v>
      </c>
      <c r="AS51">
        <f t="shared" si="42"/>
        <v>25044.221970000006</v>
      </c>
      <c r="AT51">
        <f t="shared" si="43"/>
        <v>25150.876670000005</v>
      </c>
      <c r="AU51">
        <f t="shared" si="44"/>
        <v>25150.876670000005</v>
      </c>
      <c r="AV51">
        <f t="shared" si="45"/>
        <v>25360.871380000004</v>
      </c>
      <c r="AW51">
        <f t="shared" si="46"/>
        <v>25632.343640000003</v>
      </c>
      <c r="AX51">
        <f t="shared" si="47"/>
        <v>25705.204050000004</v>
      </c>
      <c r="AY51">
        <f t="shared" si="48"/>
        <v>25705.204050000004</v>
      </c>
      <c r="AZ51">
        <f t="shared" si="49"/>
        <v>25751.564520000004</v>
      </c>
      <c r="BA51">
        <f t="shared" si="50"/>
        <v>25751.564520000004</v>
      </c>
      <c r="BB51">
        <f t="shared" si="51"/>
        <v>25751.564520000004</v>
      </c>
      <c r="BC51">
        <f t="shared" si="52"/>
        <v>25751.564520000004</v>
      </c>
      <c r="BD51">
        <f t="shared" si="53"/>
        <v>25751.564520000004</v>
      </c>
      <c r="BE51">
        <f t="shared" si="54"/>
        <v>25751.564520000004</v>
      </c>
      <c r="BF51">
        <f t="shared" si="55"/>
        <v>25751.564520000004</v>
      </c>
      <c r="BG51" s="1">
        <f t="shared" si="56"/>
        <v>25751.564520000004</v>
      </c>
      <c r="BH51" s="1">
        <f t="shared" si="57"/>
        <v>25751.564520000004</v>
      </c>
      <c r="BI51" s="1">
        <f t="shared" si="28"/>
        <v>25751.564520000004</v>
      </c>
      <c r="BJ51" s="1">
        <f t="shared" si="30"/>
        <v>25751.564520000004</v>
      </c>
      <c r="BK51" s="1">
        <f t="shared" si="29"/>
        <v>25751.564520000004</v>
      </c>
      <c r="BL51">
        <f t="shared" si="32"/>
        <v>46.943602483898566</v>
      </c>
      <c r="BM51" s="7"/>
    </row>
    <row r="52" spans="1:65" x14ac:dyDescent="0.25">
      <c r="A52" s="10" t="s">
        <v>2</v>
      </c>
      <c r="B52" s="10" t="s">
        <v>79</v>
      </c>
      <c r="C52" s="11" t="s">
        <v>388</v>
      </c>
      <c r="D52" s="10" t="s">
        <v>441</v>
      </c>
      <c r="E52">
        <f>VLOOKUP(Desmontes!$B52,'Info deptos'!$A$2:$F$131,4,FALSE)</f>
        <v>68458.594121500006</v>
      </c>
      <c r="F52">
        <f>VLOOKUP(Desmontes!$B52,'Info deptos'!$A$2:$F$131,5,FALSE)</f>
        <v>68458.594121500006</v>
      </c>
      <c r="G52">
        <v>19023.543170000012</v>
      </c>
      <c r="H52">
        <v>1702.62201</v>
      </c>
      <c r="I52">
        <v>935.18959999999959</v>
      </c>
      <c r="J52">
        <v>95.628100000000003</v>
      </c>
      <c r="K52">
        <v>0</v>
      </c>
      <c r="L52">
        <v>10.727040000000001</v>
      </c>
      <c r="M52">
        <v>0</v>
      </c>
      <c r="N52">
        <v>4.2279099999999996</v>
      </c>
      <c r="O52">
        <v>9.5968699999999991</v>
      </c>
      <c r="P52">
        <v>0</v>
      </c>
      <c r="Q52">
        <v>0</v>
      </c>
      <c r="R52">
        <v>0</v>
      </c>
      <c r="S52">
        <v>823.28384999999992</v>
      </c>
      <c r="T52">
        <v>52.510819999999995</v>
      </c>
      <c r="U52">
        <v>45.073530000000005</v>
      </c>
      <c r="V52">
        <v>26.089530000000003</v>
      </c>
      <c r="W52">
        <v>0</v>
      </c>
      <c r="X52">
        <v>12.767189999999999</v>
      </c>
      <c r="Y52">
        <v>147.38443000000001</v>
      </c>
      <c r="Z52">
        <v>0</v>
      </c>
      <c r="AA52">
        <v>20.922270000000001</v>
      </c>
      <c r="AB52">
        <v>0</v>
      </c>
      <c r="AC52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>
        <f t="shared" si="31"/>
        <v>19023.543170000012</v>
      </c>
      <c r="AJ52">
        <f t="shared" si="33"/>
        <v>20726.165180000011</v>
      </c>
      <c r="AK52">
        <f t="shared" si="34"/>
        <v>21661.354780000009</v>
      </c>
      <c r="AL52">
        <f t="shared" si="35"/>
        <v>21756.98288000001</v>
      </c>
      <c r="AM52">
        <f t="shared" si="36"/>
        <v>21756.98288000001</v>
      </c>
      <c r="AN52">
        <f t="shared" si="37"/>
        <v>21767.709920000012</v>
      </c>
      <c r="AO52">
        <f t="shared" si="38"/>
        <v>21767.709920000012</v>
      </c>
      <c r="AP52">
        <f t="shared" si="39"/>
        <v>21771.937830000013</v>
      </c>
      <c r="AQ52">
        <f t="shared" si="40"/>
        <v>21781.534700000015</v>
      </c>
      <c r="AR52">
        <f t="shared" si="41"/>
        <v>21781.534700000015</v>
      </c>
      <c r="AS52">
        <f t="shared" si="42"/>
        <v>21781.534700000015</v>
      </c>
      <c r="AT52">
        <f t="shared" si="43"/>
        <v>21781.534700000015</v>
      </c>
      <c r="AU52">
        <f t="shared" si="44"/>
        <v>22604.818550000015</v>
      </c>
      <c r="AV52">
        <f t="shared" si="45"/>
        <v>22657.329370000014</v>
      </c>
      <c r="AW52">
        <f t="shared" si="46"/>
        <v>22702.402900000016</v>
      </c>
      <c r="AX52">
        <f t="shared" si="47"/>
        <v>22728.492430000017</v>
      </c>
      <c r="AY52">
        <f t="shared" si="48"/>
        <v>22728.492430000017</v>
      </c>
      <c r="AZ52">
        <f t="shared" si="49"/>
        <v>22741.259620000015</v>
      </c>
      <c r="BA52">
        <f t="shared" si="50"/>
        <v>22888.644050000014</v>
      </c>
      <c r="BB52">
        <f t="shared" si="51"/>
        <v>22888.644050000014</v>
      </c>
      <c r="BC52">
        <f t="shared" si="52"/>
        <v>22909.566320000013</v>
      </c>
      <c r="BD52">
        <f t="shared" si="53"/>
        <v>22909.566320000013</v>
      </c>
      <c r="BE52">
        <f t="shared" si="54"/>
        <v>22909.566320000013</v>
      </c>
      <c r="BF52">
        <f t="shared" si="55"/>
        <v>22909.566320000013</v>
      </c>
      <c r="BG52" s="1">
        <f t="shared" si="56"/>
        <v>22909.566320000013</v>
      </c>
      <c r="BH52" s="1">
        <f t="shared" si="57"/>
        <v>22909.566320000013</v>
      </c>
      <c r="BI52" s="1">
        <f t="shared" si="28"/>
        <v>22909.566320000013</v>
      </c>
      <c r="BJ52" s="1">
        <f t="shared" si="30"/>
        <v>22909.566320000013</v>
      </c>
      <c r="BK52" s="1">
        <f t="shared" si="29"/>
        <v>22909.566320000013</v>
      </c>
      <c r="BL52">
        <f t="shared" si="32"/>
        <v>33.464850708649109</v>
      </c>
      <c r="BM52" s="7"/>
    </row>
    <row r="53" spans="1:65" x14ac:dyDescent="0.25">
      <c r="A53" s="10" t="s">
        <v>2</v>
      </c>
      <c r="B53" s="10" t="s">
        <v>82</v>
      </c>
      <c r="C53" s="11" t="s">
        <v>388</v>
      </c>
      <c r="D53" s="10" t="s">
        <v>442</v>
      </c>
      <c r="E53">
        <f>VLOOKUP(Desmontes!$B53,'Info deptos'!$A$2:$F$131,4,FALSE)</f>
        <v>37880.827198500003</v>
      </c>
      <c r="F53">
        <f>VLOOKUP(Desmontes!$B53,'Info deptos'!$A$2:$F$131,5,FALSE)</f>
        <v>37880.827198500003</v>
      </c>
      <c r="G53">
        <v>3787.6716099999994</v>
      </c>
      <c r="H53">
        <v>743.34681</v>
      </c>
      <c r="I53">
        <v>381.74777999999992</v>
      </c>
      <c r="J53">
        <v>244.38820000000004</v>
      </c>
      <c r="K53">
        <v>0</v>
      </c>
      <c r="L53">
        <v>0</v>
      </c>
      <c r="M53">
        <v>0</v>
      </c>
      <c r="N53">
        <v>9.2045499999999993</v>
      </c>
      <c r="O53">
        <v>0</v>
      </c>
      <c r="P53">
        <v>16.168289999999999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103.90873999999999</v>
      </c>
      <c r="Y53">
        <v>6.4772400000000001</v>
      </c>
      <c r="Z53">
        <v>0</v>
      </c>
      <c r="AA53">
        <v>0</v>
      </c>
      <c r="AB53">
        <v>0</v>
      </c>
      <c r="AC53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>
        <f t="shared" si="31"/>
        <v>3787.6716099999994</v>
      </c>
      <c r="AJ53">
        <f t="shared" si="33"/>
        <v>4531.0184199999994</v>
      </c>
      <c r="AK53">
        <f t="shared" si="34"/>
        <v>4912.7661999999991</v>
      </c>
      <c r="AL53">
        <f t="shared" si="35"/>
        <v>5157.1543999999994</v>
      </c>
      <c r="AM53">
        <f t="shared" si="36"/>
        <v>5157.1543999999994</v>
      </c>
      <c r="AN53">
        <f t="shared" si="37"/>
        <v>5157.1543999999994</v>
      </c>
      <c r="AO53">
        <f t="shared" si="38"/>
        <v>5157.1543999999994</v>
      </c>
      <c r="AP53">
        <f t="shared" si="39"/>
        <v>5166.3589499999998</v>
      </c>
      <c r="AQ53">
        <f t="shared" si="40"/>
        <v>5166.3589499999998</v>
      </c>
      <c r="AR53">
        <f t="shared" si="41"/>
        <v>5182.5272399999994</v>
      </c>
      <c r="AS53">
        <f t="shared" si="42"/>
        <v>5182.5272399999994</v>
      </c>
      <c r="AT53">
        <f t="shared" si="43"/>
        <v>5182.5272399999994</v>
      </c>
      <c r="AU53">
        <f t="shared" si="44"/>
        <v>5182.5272399999994</v>
      </c>
      <c r="AV53">
        <f t="shared" si="45"/>
        <v>5182.5272399999994</v>
      </c>
      <c r="AW53">
        <f t="shared" si="46"/>
        <v>5182.5272399999994</v>
      </c>
      <c r="AX53">
        <f t="shared" si="47"/>
        <v>5182.5272399999994</v>
      </c>
      <c r="AY53">
        <f t="shared" si="48"/>
        <v>5182.5272399999994</v>
      </c>
      <c r="AZ53">
        <f t="shared" si="49"/>
        <v>5286.4359799999993</v>
      </c>
      <c r="BA53">
        <f t="shared" si="50"/>
        <v>5292.9132199999995</v>
      </c>
      <c r="BB53">
        <f t="shared" si="51"/>
        <v>5292.9132199999995</v>
      </c>
      <c r="BC53">
        <f t="shared" si="52"/>
        <v>5292.9132199999995</v>
      </c>
      <c r="BD53">
        <f t="shared" si="53"/>
        <v>5292.9132199999995</v>
      </c>
      <c r="BE53">
        <f t="shared" si="54"/>
        <v>5292.9132199999995</v>
      </c>
      <c r="BF53">
        <f t="shared" si="55"/>
        <v>5292.9132199999995</v>
      </c>
      <c r="BG53" s="1">
        <f t="shared" si="56"/>
        <v>5292.9132199999995</v>
      </c>
      <c r="BH53" s="1">
        <f t="shared" si="57"/>
        <v>5292.9132199999995</v>
      </c>
      <c r="BI53" s="1">
        <f t="shared" si="28"/>
        <v>5292.9132199999995</v>
      </c>
      <c r="BJ53" s="1">
        <f t="shared" si="30"/>
        <v>5292.9132199999995</v>
      </c>
      <c r="BK53" s="1">
        <f t="shared" si="29"/>
        <v>5292.9132199999995</v>
      </c>
      <c r="BL53">
        <f t="shared" si="32"/>
        <v>13.972538646699846</v>
      </c>
      <c r="BM53" s="7"/>
    </row>
    <row r="54" spans="1:65" x14ac:dyDescent="0.25">
      <c r="A54" s="10" t="s">
        <v>2</v>
      </c>
      <c r="B54" s="10" t="s">
        <v>83</v>
      </c>
      <c r="C54" s="11" t="s">
        <v>388</v>
      </c>
      <c r="D54" s="10" t="s">
        <v>443</v>
      </c>
      <c r="E54">
        <f>VLOOKUP(Desmontes!$B54,'Info deptos'!$A$2:$F$131,4,FALSE)</f>
        <v>1517.15162115</v>
      </c>
      <c r="F54">
        <f>VLOOKUP(Desmontes!$B54,'Info deptos'!$A$2:$F$131,5,FALSE)</f>
        <v>1517.15162115</v>
      </c>
      <c r="G54">
        <v>0</v>
      </c>
      <c r="H54">
        <v>265.09630000000004</v>
      </c>
      <c r="I54">
        <v>537.74206000000004</v>
      </c>
      <c r="J54">
        <v>90.189029999999988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 s="1">
        <v>0</v>
      </c>
      <c r="AE54" s="8">
        <v>0</v>
      </c>
      <c r="AF54" s="1">
        <v>0</v>
      </c>
      <c r="AG54" s="1">
        <v>0</v>
      </c>
      <c r="AH54" s="1">
        <v>0</v>
      </c>
      <c r="AI54">
        <f t="shared" si="31"/>
        <v>0</v>
      </c>
      <c r="AJ54">
        <f t="shared" si="33"/>
        <v>265.09630000000004</v>
      </c>
      <c r="AK54">
        <f t="shared" si="34"/>
        <v>802.83836000000008</v>
      </c>
      <c r="AL54">
        <f t="shared" si="35"/>
        <v>893.02739000000008</v>
      </c>
      <c r="AM54">
        <f t="shared" si="36"/>
        <v>893.02739000000008</v>
      </c>
      <c r="AN54">
        <f t="shared" si="37"/>
        <v>893.02739000000008</v>
      </c>
      <c r="AO54">
        <f t="shared" si="38"/>
        <v>893.02739000000008</v>
      </c>
      <c r="AP54">
        <f t="shared" si="39"/>
        <v>893.02739000000008</v>
      </c>
      <c r="AQ54">
        <f t="shared" si="40"/>
        <v>893.02739000000008</v>
      </c>
      <c r="AR54">
        <f t="shared" si="41"/>
        <v>893.02739000000008</v>
      </c>
      <c r="AS54">
        <f t="shared" si="42"/>
        <v>893.02739000000008</v>
      </c>
      <c r="AT54">
        <f t="shared" si="43"/>
        <v>893.02739000000008</v>
      </c>
      <c r="AU54">
        <f t="shared" si="44"/>
        <v>893.02739000000008</v>
      </c>
      <c r="AV54">
        <f t="shared" si="45"/>
        <v>893.02739000000008</v>
      </c>
      <c r="AW54">
        <f t="shared" si="46"/>
        <v>893.02739000000008</v>
      </c>
      <c r="AX54">
        <f t="shared" si="47"/>
        <v>893.02739000000008</v>
      </c>
      <c r="AY54">
        <f t="shared" si="48"/>
        <v>893.02739000000008</v>
      </c>
      <c r="AZ54">
        <f t="shared" si="49"/>
        <v>893.02739000000008</v>
      </c>
      <c r="BA54">
        <f t="shared" si="50"/>
        <v>893.02739000000008</v>
      </c>
      <c r="BB54">
        <f t="shared" si="51"/>
        <v>893.02739000000008</v>
      </c>
      <c r="BC54">
        <f t="shared" si="52"/>
        <v>893.02739000000008</v>
      </c>
      <c r="BD54">
        <f t="shared" si="53"/>
        <v>893.02739000000008</v>
      </c>
      <c r="BE54">
        <f t="shared" si="54"/>
        <v>893.02739000000008</v>
      </c>
      <c r="BF54">
        <f t="shared" si="55"/>
        <v>893.02739000000008</v>
      </c>
      <c r="BG54" s="1">
        <f t="shared" si="56"/>
        <v>893.02739000000008</v>
      </c>
      <c r="BH54" s="1">
        <f t="shared" si="57"/>
        <v>893.02739000000008</v>
      </c>
      <c r="BI54" s="1">
        <f t="shared" si="28"/>
        <v>893.02739000000008</v>
      </c>
      <c r="BJ54" s="1">
        <f t="shared" si="30"/>
        <v>893.02739000000008</v>
      </c>
      <c r="BK54" s="1">
        <f t="shared" si="29"/>
        <v>893.02739000000008</v>
      </c>
      <c r="BL54">
        <f t="shared" si="32"/>
        <v>58.862105642617699</v>
      </c>
      <c r="BM54" s="7"/>
    </row>
    <row r="55" spans="1:65" x14ac:dyDescent="0.25">
      <c r="A55" s="10" t="s">
        <v>2</v>
      </c>
      <c r="B55" s="10" t="s">
        <v>77</v>
      </c>
      <c r="C55" s="11" t="s">
        <v>388</v>
      </c>
      <c r="D55" s="10" t="s">
        <v>444</v>
      </c>
      <c r="E55">
        <f>VLOOKUP(Desmontes!$B55,'Info deptos'!$A$2:$F$131,4,FALSE)</f>
        <v>176608.94619700001</v>
      </c>
      <c r="F55">
        <f>VLOOKUP(Desmontes!$B55,'Info deptos'!$A$2:$F$131,5,FALSE)</f>
        <v>176608.94619700001</v>
      </c>
      <c r="G55">
        <v>31092.447379999976</v>
      </c>
      <c r="H55">
        <v>14422.859770000003</v>
      </c>
      <c r="I55">
        <v>7576.0782800000006</v>
      </c>
      <c r="J55">
        <v>472.51332000000002</v>
      </c>
      <c r="K55">
        <v>2.8405</v>
      </c>
      <c r="L55">
        <v>135.44808</v>
      </c>
      <c r="M55">
        <v>476.12041999999997</v>
      </c>
      <c r="N55">
        <v>238.04999000000004</v>
      </c>
      <c r="O55">
        <v>248.53335999999996</v>
      </c>
      <c r="P55">
        <v>269.66958</v>
      </c>
      <c r="Q55">
        <v>287.44769999999994</v>
      </c>
      <c r="R55">
        <v>400.76902999999999</v>
      </c>
      <c r="S55">
        <v>593.92842999999993</v>
      </c>
      <c r="T55">
        <v>615.34185999999988</v>
      </c>
      <c r="U55">
        <v>1761.5758599999999</v>
      </c>
      <c r="V55">
        <v>632.73084999999992</v>
      </c>
      <c r="W55">
        <v>632.59696999999994</v>
      </c>
      <c r="X55">
        <v>274.14915999999999</v>
      </c>
      <c r="Y55">
        <v>0</v>
      </c>
      <c r="Z55">
        <v>0</v>
      </c>
      <c r="AA55">
        <v>25.436920000000001</v>
      </c>
      <c r="AB55">
        <v>0</v>
      </c>
      <c r="AC55">
        <v>16.84337</v>
      </c>
      <c r="AD55" s="1">
        <v>0</v>
      </c>
      <c r="AE55" s="1">
        <v>0</v>
      </c>
      <c r="AF55" s="1">
        <v>636.82633499999997</v>
      </c>
      <c r="AG55" s="1">
        <v>0</v>
      </c>
      <c r="AH55" s="1">
        <v>1965.8658</v>
      </c>
      <c r="AI55">
        <f t="shared" si="31"/>
        <v>31092.447379999976</v>
      </c>
      <c r="AJ55">
        <f t="shared" si="33"/>
        <v>45515.307149999979</v>
      </c>
      <c r="AK55">
        <f t="shared" si="34"/>
        <v>53091.38542999998</v>
      </c>
      <c r="AL55">
        <f t="shared" si="35"/>
        <v>53563.898749999978</v>
      </c>
      <c r="AM55">
        <f t="shared" si="36"/>
        <v>53566.739249999977</v>
      </c>
      <c r="AN55">
        <f t="shared" si="37"/>
        <v>53702.187329999979</v>
      </c>
      <c r="AO55">
        <f t="shared" si="38"/>
        <v>54178.307749999978</v>
      </c>
      <c r="AP55">
        <f t="shared" si="39"/>
        <v>54416.357739999978</v>
      </c>
      <c r="AQ55">
        <f t="shared" si="40"/>
        <v>54664.891099999979</v>
      </c>
      <c r="AR55">
        <f t="shared" si="41"/>
        <v>54934.56067999998</v>
      </c>
      <c r="AS55">
        <f t="shared" si="42"/>
        <v>55222.008379999977</v>
      </c>
      <c r="AT55">
        <f t="shared" si="43"/>
        <v>55622.777409999981</v>
      </c>
      <c r="AU55">
        <f t="shared" si="44"/>
        <v>56216.705839999981</v>
      </c>
      <c r="AV55">
        <f t="shared" si="45"/>
        <v>56832.047699999981</v>
      </c>
      <c r="AW55">
        <f t="shared" si="46"/>
        <v>58593.623559999978</v>
      </c>
      <c r="AX55">
        <f t="shared" si="47"/>
        <v>59226.354409999978</v>
      </c>
      <c r="AY55">
        <f t="shared" si="48"/>
        <v>59858.951379999977</v>
      </c>
      <c r="AZ55">
        <f t="shared" si="49"/>
        <v>60133.100539999978</v>
      </c>
      <c r="BA55">
        <f t="shared" si="50"/>
        <v>60133.100539999978</v>
      </c>
      <c r="BB55">
        <f t="shared" si="51"/>
        <v>60133.100539999978</v>
      </c>
      <c r="BC55">
        <f t="shared" si="52"/>
        <v>60158.537459999978</v>
      </c>
      <c r="BD55">
        <f t="shared" si="53"/>
        <v>60158.537459999978</v>
      </c>
      <c r="BE55">
        <f t="shared" si="54"/>
        <v>60175.38082999998</v>
      </c>
      <c r="BF55">
        <f t="shared" si="55"/>
        <v>60175.38082999998</v>
      </c>
      <c r="BG55" s="1">
        <f t="shared" si="56"/>
        <v>60175.38082999998</v>
      </c>
      <c r="BH55" s="1">
        <f t="shared" si="57"/>
        <v>60812.207164999978</v>
      </c>
      <c r="BI55" s="1">
        <f t="shared" si="28"/>
        <v>60812.207164999978</v>
      </c>
      <c r="BJ55" s="1">
        <f t="shared" si="30"/>
        <v>62778.072964999978</v>
      </c>
      <c r="BK55" s="1">
        <f t="shared" si="29"/>
        <v>60812.207164999978</v>
      </c>
      <c r="BL55">
        <f t="shared" si="32"/>
        <v>34.433254076023118</v>
      </c>
      <c r="BM55" s="7"/>
    </row>
    <row r="56" spans="1:65" x14ac:dyDescent="0.25">
      <c r="A56" s="10" t="s">
        <v>2</v>
      </c>
      <c r="B56" s="10" t="s">
        <v>76</v>
      </c>
      <c r="C56" s="11" t="s">
        <v>388</v>
      </c>
      <c r="D56" s="10" t="s">
        <v>445</v>
      </c>
      <c r="E56">
        <f>VLOOKUP(Desmontes!$B56,'Info deptos'!$A$2:$F$131,4,FALSE)</f>
        <v>164577.497034</v>
      </c>
      <c r="F56">
        <f>VLOOKUP(Desmontes!$B56,'Info deptos'!$A$2:$F$131,5,FALSE)</f>
        <v>164577.497034</v>
      </c>
      <c r="G56">
        <v>23957.449409999976</v>
      </c>
      <c r="H56">
        <v>9584.2675999999992</v>
      </c>
      <c r="I56">
        <v>5784.0912299999991</v>
      </c>
      <c r="J56">
        <v>1095.8432600000001</v>
      </c>
      <c r="K56">
        <v>130.09554</v>
      </c>
      <c r="L56">
        <v>390.71766000000002</v>
      </c>
      <c r="M56">
        <v>1455.1233499999996</v>
      </c>
      <c r="N56">
        <v>2102.9570200000003</v>
      </c>
      <c r="O56">
        <v>1365.1578100000002</v>
      </c>
      <c r="P56">
        <v>1114.2322899999999</v>
      </c>
      <c r="Q56">
        <v>391.30375999999995</v>
      </c>
      <c r="R56">
        <v>1166.6353099999999</v>
      </c>
      <c r="S56">
        <v>2936.9680100000005</v>
      </c>
      <c r="T56">
        <v>3604.1677399999994</v>
      </c>
      <c r="U56">
        <v>5857.6310799999992</v>
      </c>
      <c r="V56">
        <v>1040.27548</v>
      </c>
      <c r="W56">
        <v>1200.3089500000001</v>
      </c>
      <c r="X56">
        <v>952.66804999999988</v>
      </c>
      <c r="Y56">
        <v>249.39288999999999</v>
      </c>
      <c r="Z56">
        <v>224.95085999999998</v>
      </c>
      <c r="AA56">
        <v>153.96529000000001</v>
      </c>
      <c r="AB56">
        <v>13.1</v>
      </c>
      <c r="AC56" s="4">
        <v>1258.2685100000001</v>
      </c>
      <c r="AD56" s="1">
        <v>0</v>
      </c>
      <c r="AE56" s="8">
        <v>471.56524000000002</v>
      </c>
      <c r="AF56" s="1">
        <v>268.65748400000001</v>
      </c>
      <c r="AG56">
        <v>1073.46623</v>
      </c>
      <c r="AH56">
        <v>1077.4493</v>
      </c>
      <c r="AI56">
        <f t="shared" si="31"/>
        <v>23957.449409999976</v>
      </c>
      <c r="AJ56">
        <f t="shared" si="33"/>
        <v>33541.717009999978</v>
      </c>
      <c r="AK56">
        <f t="shared" si="34"/>
        <v>39325.808239999977</v>
      </c>
      <c r="AL56">
        <f t="shared" si="35"/>
        <v>40421.651499999978</v>
      </c>
      <c r="AM56">
        <f t="shared" si="36"/>
        <v>40551.74703999998</v>
      </c>
      <c r="AN56">
        <f t="shared" si="37"/>
        <v>40942.464699999982</v>
      </c>
      <c r="AO56">
        <f t="shared" si="38"/>
        <v>42397.588049999984</v>
      </c>
      <c r="AP56">
        <f t="shared" si="39"/>
        <v>44500.545069999986</v>
      </c>
      <c r="AQ56">
        <f t="shared" si="40"/>
        <v>45865.702879999983</v>
      </c>
      <c r="AR56">
        <f t="shared" si="41"/>
        <v>46979.935169999982</v>
      </c>
      <c r="AS56">
        <f t="shared" si="42"/>
        <v>47371.238929999985</v>
      </c>
      <c r="AT56">
        <f t="shared" si="43"/>
        <v>48537.874239999983</v>
      </c>
      <c r="AU56">
        <f t="shared" si="44"/>
        <v>51474.842249999987</v>
      </c>
      <c r="AV56">
        <f t="shared" si="45"/>
        <v>55079.009989999984</v>
      </c>
      <c r="AW56">
        <f t="shared" si="46"/>
        <v>60936.641069999983</v>
      </c>
      <c r="AX56">
        <f t="shared" si="47"/>
        <v>61976.91654999998</v>
      </c>
      <c r="AY56">
        <f t="shared" si="48"/>
        <v>63177.225499999979</v>
      </c>
      <c r="AZ56">
        <f t="shared" si="49"/>
        <v>64129.893549999979</v>
      </c>
      <c r="BA56">
        <f t="shared" si="50"/>
        <v>64379.286439999982</v>
      </c>
      <c r="BB56">
        <f t="shared" si="51"/>
        <v>64604.237299999979</v>
      </c>
      <c r="BC56">
        <f t="shared" si="52"/>
        <v>64758.202589999979</v>
      </c>
      <c r="BD56">
        <f t="shared" si="53"/>
        <v>64771.302589999977</v>
      </c>
      <c r="BE56">
        <f t="shared" si="54"/>
        <v>66029.571099999972</v>
      </c>
      <c r="BF56">
        <f t="shared" si="55"/>
        <v>66029.571099999972</v>
      </c>
      <c r="BG56" s="1">
        <f t="shared" si="56"/>
        <v>66501.136339999968</v>
      </c>
      <c r="BH56" s="1">
        <f t="shared" si="57"/>
        <v>66769.793823999964</v>
      </c>
      <c r="BI56" s="1">
        <f t="shared" si="28"/>
        <v>67843.260053999969</v>
      </c>
      <c r="BJ56" s="1">
        <f t="shared" si="30"/>
        <v>68920.709353999962</v>
      </c>
      <c r="BK56" s="1">
        <f t="shared" si="29"/>
        <v>67843.260053999969</v>
      </c>
      <c r="BL56">
        <f t="shared" si="32"/>
        <v>41.22268309864031</v>
      </c>
      <c r="BM56" s="7"/>
    </row>
    <row r="57" spans="1:65" x14ac:dyDescent="0.25">
      <c r="A57" s="10" t="s">
        <v>2</v>
      </c>
      <c r="B57" s="10" t="s">
        <v>56</v>
      </c>
      <c r="C57" s="11" t="s">
        <v>389</v>
      </c>
      <c r="D57" s="10" t="s">
        <v>399</v>
      </c>
      <c r="E57">
        <f>VLOOKUP(Desmontes!$B57,'Info deptos'!$A$2:$F$131,4,FALSE)</f>
        <v>1299041.3295199999</v>
      </c>
      <c r="F57">
        <f>VLOOKUP(Desmontes!$B57,'Info deptos'!$A$2:$F$131,5,FALSE)</f>
        <v>1108455.751026311</v>
      </c>
      <c r="G57">
        <v>104.04843</v>
      </c>
      <c r="H57">
        <v>5883.0211799999988</v>
      </c>
      <c r="I57">
        <v>7815.3889300000019</v>
      </c>
      <c r="J57">
        <v>11672.545159999998</v>
      </c>
      <c r="K57">
        <v>904.6181899999998</v>
      </c>
      <c r="L57">
        <v>1380.2094</v>
      </c>
      <c r="M57">
        <v>418.89704000000006</v>
      </c>
      <c r="N57">
        <v>2344.6961199999996</v>
      </c>
      <c r="O57">
        <v>1788.9086000000002</v>
      </c>
      <c r="P57">
        <v>1115.1433400000001</v>
      </c>
      <c r="Q57">
        <v>988.20797000000005</v>
      </c>
      <c r="R57">
        <v>2539.6259999999997</v>
      </c>
      <c r="S57">
        <v>1290.1296299999997</v>
      </c>
      <c r="T57">
        <v>3778.7877400000002</v>
      </c>
      <c r="U57">
        <v>1723.8992200000002</v>
      </c>
      <c r="V57">
        <v>2414.5894900000003</v>
      </c>
      <c r="W57">
        <v>1260.3962399999998</v>
      </c>
      <c r="X57">
        <v>1367.4920400000001</v>
      </c>
      <c r="Y57">
        <v>3097.7176799999997</v>
      </c>
      <c r="Z57">
        <v>11211.67404</v>
      </c>
      <c r="AA57">
        <v>1159.07935</v>
      </c>
      <c r="AB57">
        <v>203.69574</v>
      </c>
      <c r="AC57">
        <v>258.18912</v>
      </c>
      <c r="AD57" s="8">
        <v>2807.0868300000002</v>
      </c>
      <c r="AE57" s="1">
        <v>1145.1550800000002</v>
      </c>
      <c r="AF57" s="1">
        <v>1643.6191310000004</v>
      </c>
      <c r="AG57">
        <v>5322.4685299999992</v>
      </c>
      <c r="AH57">
        <v>3208.5636</v>
      </c>
      <c r="AI57">
        <f t="shared" si="31"/>
        <v>104.04843</v>
      </c>
      <c r="AJ57">
        <f t="shared" si="33"/>
        <v>5987.0696099999986</v>
      </c>
      <c r="AK57">
        <f t="shared" si="34"/>
        <v>13802.45854</v>
      </c>
      <c r="AL57">
        <f t="shared" si="35"/>
        <v>25475.003699999997</v>
      </c>
      <c r="AM57">
        <f t="shared" si="36"/>
        <v>26379.621889999999</v>
      </c>
      <c r="AN57">
        <f t="shared" si="37"/>
        <v>27759.831289999998</v>
      </c>
      <c r="AO57">
        <f t="shared" si="38"/>
        <v>28178.728329999998</v>
      </c>
      <c r="AP57">
        <f t="shared" si="39"/>
        <v>30523.424449999999</v>
      </c>
      <c r="AQ57">
        <f t="shared" si="40"/>
        <v>32312.333049999997</v>
      </c>
      <c r="AR57">
        <f t="shared" si="41"/>
        <v>33427.476389999996</v>
      </c>
      <c r="AS57">
        <f t="shared" si="42"/>
        <v>34415.684359999999</v>
      </c>
      <c r="AT57">
        <f t="shared" si="43"/>
        <v>36955.310359999996</v>
      </c>
      <c r="AU57">
        <f t="shared" si="44"/>
        <v>38245.439989999999</v>
      </c>
      <c r="AV57">
        <f t="shared" si="45"/>
        <v>42024.227729999999</v>
      </c>
      <c r="AW57">
        <f t="shared" si="46"/>
        <v>43748.126949999998</v>
      </c>
      <c r="AX57">
        <f t="shared" si="47"/>
        <v>46162.716439999997</v>
      </c>
      <c r="AY57">
        <f t="shared" si="48"/>
        <v>47423.112679999998</v>
      </c>
      <c r="AZ57">
        <f t="shared" si="49"/>
        <v>48790.604719999996</v>
      </c>
      <c r="BA57">
        <f t="shared" si="50"/>
        <v>51888.322399999997</v>
      </c>
      <c r="BB57">
        <f t="shared" si="51"/>
        <v>63099.996439999995</v>
      </c>
      <c r="BC57">
        <f t="shared" si="52"/>
        <v>64259.075789999995</v>
      </c>
      <c r="BD57">
        <f t="shared" si="53"/>
        <v>64462.771529999998</v>
      </c>
      <c r="BE57">
        <f t="shared" si="54"/>
        <v>64720.960650000001</v>
      </c>
      <c r="BF57">
        <f t="shared" si="55"/>
        <v>67528.047480000008</v>
      </c>
      <c r="BG57" s="1">
        <f t="shared" si="56"/>
        <v>68673.202560000005</v>
      </c>
      <c r="BH57" s="1">
        <f t="shared" si="57"/>
        <v>70316.821691000005</v>
      </c>
      <c r="BI57" s="1">
        <f t="shared" si="28"/>
        <v>75639.290221000003</v>
      </c>
      <c r="BJ57" s="1">
        <f t="shared" si="30"/>
        <v>78847.853820999997</v>
      </c>
      <c r="BK57" s="1">
        <f t="shared" si="29"/>
        <v>75639.290221000003</v>
      </c>
      <c r="BL57">
        <f t="shared" si="32"/>
        <v>6.8238439063504472</v>
      </c>
      <c r="BM57" s="7"/>
    </row>
    <row r="58" spans="1:65" x14ac:dyDescent="0.25">
      <c r="A58" s="10" t="s">
        <v>2</v>
      </c>
      <c r="B58" s="10" t="s">
        <v>523</v>
      </c>
      <c r="C58" s="11" t="s">
        <v>389</v>
      </c>
      <c r="D58" s="10" t="s">
        <v>449</v>
      </c>
      <c r="E58" s="9">
        <v>555495.40231000003</v>
      </c>
      <c r="F58" s="9">
        <v>555495.40231000003</v>
      </c>
      <c r="G58">
        <v>0</v>
      </c>
      <c r="H58">
        <v>773.49587999999972</v>
      </c>
      <c r="I58">
        <v>220.86806999999999</v>
      </c>
      <c r="J58">
        <v>4593.3241999999982</v>
      </c>
      <c r="K58">
        <v>140.40519999999998</v>
      </c>
      <c r="L58">
        <v>87.119240000000005</v>
      </c>
      <c r="M58">
        <v>157.49779999999998</v>
      </c>
      <c r="N58">
        <v>111.06912000000001</v>
      </c>
      <c r="O58">
        <v>849.28</v>
      </c>
      <c r="P58">
        <v>665.58267999999998</v>
      </c>
      <c r="Q58">
        <v>321.09419999999994</v>
      </c>
      <c r="R58">
        <v>340.1576</v>
      </c>
      <c r="S58">
        <v>1632.7620999999997</v>
      </c>
      <c r="T58">
        <v>394.94574999999998</v>
      </c>
      <c r="U58">
        <v>441.16856999999999</v>
      </c>
      <c r="V58">
        <v>226.37774999999996</v>
      </c>
      <c r="W58">
        <v>71.505219999999994</v>
      </c>
      <c r="X58">
        <v>202.42337000000001</v>
      </c>
      <c r="Y58">
        <v>1197.0931899999998</v>
      </c>
      <c r="Z58">
        <v>220.65419000000003</v>
      </c>
      <c r="AA58">
        <v>22.49549</v>
      </c>
      <c r="AB58">
        <v>0</v>
      </c>
      <c r="AC58">
        <v>0</v>
      </c>
      <c r="AD58">
        <v>5.9269999999999996</v>
      </c>
      <c r="AE58">
        <v>245.59450000000001</v>
      </c>
      <c r="AF58">
        <v>670.00666000000001</v>
      </c>
      <c r="AG58">
        <v>1656.7433200000005</v>
      </c>
      <c r="AH58">
        <v>1031.6356000000001</v>
      </c>
      <c r="AI58">
        <f t="shared" si="31"/>
        <v>0</v>
      </c>
      <c r="AJ58">
        <f t="shared" si="33"/>
        <v>773.49587999999972</v>
      </c>
      <c r="AK58">
        <f t="shared" si="34"/>
        <v>994.3639499999997</v>
      </c>
      <c r="AL58">
        <f t="shared" si="35"/>
        <v>5587.6881499999981</v>
      </c>
      <c r="AM58">
        <f t="shared" si="36"/>
        <v>5728.0933499999983</v>
      </c>
      <c r="AN58">
        <f t="shared" si="37"/>
        <v>5815.2125899999983</v>
      </c>
      <c r="AO58">
        <f t="shared" si="38"/>
        <v>5972.7103899999984</v>
      </c>
      <c r="AP58">
        <f t="shared" si="39"/>
        <v>6083.7795099999985</v>
      </c>
      <c r="AQ58">
        <f t="shared" si="40"/>
        <v>6933.0595099999982</v>
      </c>
      <c r="AR58">
        <f t="shared" si="41"/>
        <v>7598.6421899999987</v>
      </c>
      <c r="AS58">
        <f t="shared" si="42"/>
        <v>7919.7363899999982</v>
      </c>
      <c r="AT58">
        <f t="shared" si="43"/>
        <v>8259.8939899999987</v>
      </c>
      <c r="AU58">
        <f t="shared" si="44"/>
        <v>9892.6560899999986</v>
      </c>
      <c r="AV58">
        <f t="shared" si="45"/>
        <v>10287.601839999999</v>
      </c>
      <c r="AW58">
        <f t="shared" si="46"/>
        <v>10728.770409999999</v>
      </c>
      <c r="AX58">
        <f t="shared" si="47"/>
        <v>10955.148159999999</v>
      </c>
      <c r="AY58">
        <f t="shared" si="48"/>
        <v>11026.653379999998</v>
      </c>
      <c r="AZ58">
        <f t="shared" si="49"/>
        <v>11229.076749999998</v>
      </c>
      <c r="BA58">
        <f t="shared" si="50"/>
        <v>12426.169939999998</v>
      </c>
      <c r="BB58">
        <f t="shared" si="51"/>
        <v>12646.824129999997</v>
      </c>
      <c r="BC58">
        <f t="shared" si="52"/>
        <v>12669.319619999997</v>
      </c>
      <c r="BD58">
        <f t="shared" si="53"/>
        <v>12669.319619999997</v>
      </c>
      <c r="BE58">
        <f t="shared" si="54"/>
        <v>12669.319619999997</v>
      </c>
      <c r="BF58">
        <f t="shared" si="55"/>
        <v>12675.246619999996</v>
      </c>
      <c r="BG58" s="1">
        <f t="shared" si="56"/>
        <v>12920.841119999995</v>
      </c>
      <c r="BH58" s="1">
        <f t="shared" si="57"/>
        <v>13590.847779999996</v>
      </c>
      <c r="BI58" s="1">
        <f>BH58+AG58</f>
        <v>15247.591099999998</v>
      </c>
      <c r="BJ58" s="1">
        <f t="shared" si="30"/>
        <v>16279.226699999997</v>
      </c>
      <c r="BK58" s="1">
        <f>BI58</f>
        <v>15247.591099999998</v>
      </c>
      <c r="BL58">
        <f t="shared" si="32"/>
        <v>2.74486360041751</v>
      </c>
      <c r="BM58" s="7"/>
    </row>
    <row r="59" spans="1:65" x14ac:dyDescent="0.25">
      <c r="A59" s="10" t="s">
        <v>2</v>
      </c>
      <c r="B59" s="10" t="s">
        <v>60</v>
      </c>
      <c r="C59" s="11" t="s">
        <v>389</v>
      </c>
      <c r="D59" s="10" t="s">
        <v>375</v>
      </c>
      <c r="E59">
        <f>VLOOKUP(Desmontes!$B59,'Info deptos'!$A$2:$F$131,4,FALSE)</f>
        <v>313765.00122199999</v>
      </c>
      <c r="F59">
        <f>VLOOKUP(Desmontes!$B59,'Info deptos'!$A$2:$F$131,5,FALSE)</f>
        <v>274318.47392312926</v>
      </c>
      <c r="G59">
        <v>0</v>
      </c>
      <c r="H59">
        <v>38.647900000000007</v>
      </c>
      <c r="I59">
        <v>168.79337000000001</v>
      </c>
      <c r="J59">
        <v>24.669419999999999</v>
      </c>
      <c r="K59">
        <v>22.455280000000002</v>
      </c>
      <c r="L59">
        <v>6.6762100000000002</v>
      </c>
      <c r="M59">
        <v>13.278589999999999</v>
      </c>
      <c r="N59">
        <v>8.1173000000000002</v>
      </c>
      <c r="O59">
        <v>0</v>
      </c>
      <c r="P59">
        <v>0</v>
      </c>
      <c r="Q59">
        <v>3.4341300000000001</v>
      </c>
      <c r="R59">
        <v>4.2916400000000001</v>
      </c>
      <c r="S59">
        <v>0</v>
      </c>
      <c r="T59">
        <v>51.930309999999999</v>
      </c>
      <c r="U59">
        <v>391.03143</v>
      </c>
      <c r="V59">
        <v>241.41246999999996</v>
      </c>
      <c r="W59">
        <v>0</v>
      </c>
      <c r="X59">
        <v>65.658649999999994</v>
      </c>
      <c r="Y59">
        <v>19.636310000000002</v>
      </c>
      <c r="Z59">
        <v>231.78030000000001</v>
      </c>
      <c r="AA59">
        <v>0</v>
      </c>
      <c r="AB59">
        <v>0</v>
      </c>
      <c r="AC59">
        <v>0</v>
      </c>
      <c r="AD59" s="1">
        <v>0</v>
      </c>
      <c r="AE59" s="1">
        <v>0</v>
      </c>
      <c r="AF59" s="1">
        <v>0</v>
      </c>
      <c r="AG59">
        <v>536.83576000000005</v>
      </c>
      <c r="AH59">
        <v>5.4828999999999999</v>
      </c>
      <c r="AI59">
        <f t="shared" si="31"/>
        <v>0</v>
      </c>
      <c r="AJ59">
        <f t="shared" si="33"/>
        <v>38.647900000000007</v>
      </c>
      <c r="AK59">
        <f t="shared" si="34"/>
        <v>207.44127000000003</v>
      </c>
      <c r="AL59">
        <f t="shared" si="35"/>
        <v>232.11069000000003</v>
      </c>
      <c r="AM59">
        <f t="shared" si="36"/>
        <v>254.56597000000005</v>
      </c>
      <c r="AN59">
        <f t="shared" si="37"/>
        <v>261.24218000000008</v>
      </c>
      <c r="AO59">
        <f t="shared" si="38"/>
        <v>274.52077000000008</v>
      </c>
      <c r="AP59">
        <f t="shared" si="39"/>
        <v>282.63807000000008</v>
      </c>
      <c r="AQ59">
        <f t="shared" si="40"/>
        <v>282.63807000000008</v>
      </c>
      <c r="AR59">
        <f t="shared" si="41"/>
        <v>282.63807000000008</v>
      </c>
      <c r="AS59">
        <f t="shared" si="42"/>
        <v>286.07220000000007</v>
      </c>
      <c r="AT59">
        <f t="shared" si="43"/>
        <v>290.36384000000004</v>
      </c>
      <c r="AU59">
        <f t="shared" si="44"/>
        <v>290.36384000000004</v>
      </c>
      <c r="AV59">
        <f t="shared" si="45"/>
        <v>342.29415000000006</v>
      </c>
      <c r="AW59">
        <f t="shared" si="46"/>
        <v>733.32558000000006</v>
      </c>
      <c r="AX59">
        <f t="shared" si="47"/>
        <v>974.73805000000004</v>
      </c>
      <c r="AY59">
        <f t="shared" si="48"/>
        <v>974.73805000000004</v>
      </c>
      <c r="AZ59">
        <f t="shared" si="49"/>
        <v>1040.3967</v>
      </c>
      <c r="BA59">
        <f t="shared" si="50"/>
        <v>1060.0330100000001</v>
      </c>
      <c r="BB59">
        <f t="shared" si="51"/>
        <v>1291.81331</v>
      </c>
      <c r="BC59">
        <f t="shared" si="52"/>
        <v>1291.81331</v>
      </c>
      <c r="BD59">
        <f t="shared" si="53"/>
        <v>1291.81331</v>
      </c>
      <c r="BE59">
        <f t="shared" si="54"/>
        <v>1291.81331</v>
      </c>
      <c r="BF59">
        <f t="shared" si="55"/>
        <v>1291.81331</v>
      </c>
      <c r="BG59" s="1">
        <f t="shared" si="56"/>
        <v>1291.81331</v>
      </c>
      <c r="BH59" s="1">
        <f t="shared" si="57"/>
        <v>1291.81331</v>
      </c>
      <c r="BI59" s="1">
        <f t="shared" si="28"/>
        <v>1828.6490699999999</v>
      </c>
      <c r="BJ59" s="1">
        <f t="shared" si="30"/>
        <v>1834.1319699999999</v>
      </c>
      <c r="BK59" s="1">
        <f t="shared" si="29"/>
        <v>1828.6490699999999</v>
      </c>
      <c r="BL59">
        <f t="shared" si="32"/>
        <v>0.66661535544719897</v>
      </c>
      <c r="BM59" s="7"/>
    </row>
    <row r="60" spans="1:65" x14ac:dyDescent="0.25">
      <c r="A60" s="10" t="s">
        <v>2</v>
      </c>
      <c r="B60" s="10" t="s">
        <v>54</v>
      </c>
      <c r="C60" s="11" t="s">
        <v>389</v>
      </c>
      <c r="D60" s="10" t="s">
        <v>413</v>
      </c>
      <c r="E60">
        <f>VLOOKUP(Desmontes!$B60,'Info deptos'!$A$2:$F$131,4,FALSE)</f>
        <v>278330.90835300001</v>
      </c>
      <c r="F60">
        <f>VLOOKUP(Desmontes!$B60,'Info deptos'!$A$2:$F$131,5,FALSE)</f>
        <v>261104.11742789991</v>
      </c>
      <c r="G60">
        <v>0</v>
      </c>
      <c r="H60">
        <v>1109.5848799999997</v>
      </c>
      <c r="I60">
        <v>546.71013000000005</v>
      </c>
      <c r="J60">
        <v>21.827580000000001</v>
      </c>
      <c r="K60">
        <v>15.62631</v>
      </c>
      <c r="L60">
        <v>64.190460000000002</v>
      </c>
      <c r="M60">
        <v>0</v>
      </c>
      <c r="N60">
        <v>131.33215000000001</v>
      </c>
      <c r="O60">
        <v>36.369789999999995</v>
      </c>
      <c r="P60">
        <v>114.05143000000001</v>
      </c>
      <c r="Q60">
        <v>125.19274</v>
      </c>
      <c r="R60">
        <v>681.77536999999995</v>
      </c>
      <c r="S60">
        <v>86.964010000000002</v>
      </c>
      <c r="T60">
        <v>245.52122</v>
      </c>
      <c r="U60">
        <v>119.30896999999999</v>
      </c>
      <c r="V60">
        <v>0</v>
      </c>
      <c r="W60">
        <v>70.20277999999999</v>
      </c>
      <c r="X60">
        <v>137.80982</v>
      </c>
      <c r="Y60">
        <v>544.81175000000007</v>
      </c>
      <c r="Z60">
        <v>923.14762999999971</v>
      </c>
      <c r="AA60">
        <v>262.28514999999999</v>
      </c>
      <c r="AB60">
        <v>95.509450000000001</v>
      </c>
      <c r="AC60">
        <v>130.80314000000001</v>
      </c>
      <c r="AD60" s="1">
        <v>212.98699999999999</v>
      </c>
      <c r="AE60" s="1">
        <v>350.80891999999994</v>
      </c>
      <c r="AF60" s="1">
        <v>268.90110800000002</v>
      </c>
      <c r="AG60">
        <v>1838.6816200000007</v>
      </c>
      <c r="AH60" s="1">
        <v>0</v>
      </c>
      <c r="AI60">
        <f t="shared" si="31"/>
        <v>0</v>
      </c>
      <c r="AJ60">
        <f t="shared" si="33"/>
        <v>1109.5848799999997</v>
      </c>
      <c r="AK60">
        <f t="shared" si="34"/>
        <v>1656.2950099999998</v>
      </c>
      <c r="AL60">
        <f t="shared" si="35"/>
        <v>1678.1225899999997</v>
      </c>
      <c r="AM60">
        <f t="shared" si="36"/>
        <v>1693.7488999999998</v>
      </c>
      <c r="AN60">
        <f t="shared" si="37"/>
        <v>1757.9393599999999</v>
      </c>
      <c r="AO60">
        <f t="shared" si="38"/>
        <v>1757.9393599999999</v>
      </c>
      <c r="AP60">
        <f t="shared" si="39"/>
        <v>1889.2715099999998</v>
      </c>
      <c r="AQ60">
        <f t="shared" si="40"/>
        <v>1925.6412999999998</v>
      </c>
      <c r="AR60">
        <f t="shared" si="41"/>
        <v>2039.6927299999998</v>
      </c>
      <c r="AS60">
        <f t="shared" si="42"/>
        <v>2164.8854699999997</v>
      </c>
      <c r="AT60">
        <f t="shared" si="43"/>
        <v>2846.6608399999996</v>
      </c>
      <c r="AU60">
        <f t="shared" si="44"/>
        <v>2933.6248499999997</v>
      </c>
      <c r="AV60">
        <f t="shared" si="45"/>
        <v>3179.1460699999998</v>
      </c>
      <c r="AW60">
        <f t="shared" si="46"/>
        <v>3298.4550399999998</v>
      </c>
      <c r="AX60">
        <f t="shared" si="47"/>
        <v>3298.4550399999998</v>
      </c>
      <c r="AY60">
        <f t="shared" si="48"/>
        <v>3368.6578199999999</v>
      </c>
      <c r="AZ60">
        <f t="shared" si="49"/>
        <v>3506.4676399999998</v>
      </c>
      <c r="BA60">
        <f t="shared" si="50"/>
        <v>4051.2793899999997</v>
      </c>
      <c r="BB60">
        <f t="shared" si="51"/>
        <v>4974.4270199999992</v>
      </c>
      <c r="BC60">
        <f t="shared" si="52"/>
        <v>5236.7121699999989</v>
      </c>
      <c r="BD60">
        <f t="shared" si="53"/>
        <v>5332.2216199999984</v>
      </c>
      <c r="BE60">
        <f t="shared" si="54"/>
        <v>5463.0247599999984</v>
      </c>
      <c r="BF60">
        <f t="shared" si="55"/>
        <v>5676.0117599999985</v>
      </c>
      <c r="BG60" s="1">
        <f t="shared" si="56"/>
        <v>6026.8206799999989</v>
      </c>
      <c r="BH60" s="1">
        <f t="shared" si="57"/>
        <v>6295.7217879999989</v>
      </c>
      <c r="BI60" s="1">
        <f t="shared" si="28"/>
        <v>8134.4034080000001</v>
      </c>
      <c r="BJ60" s="1">
        <f t="shared" si="30"/>
        <v>8134.4034080000001</v>
      </c>
      <c r="BK60" s="1">
        <f t="shared" si="29"/>
        <v>8134.4034080000001</v>
      </c>
      <c r="BL60">
        <f t="shared" si="32"/>
        <v>3.1153868763659758</v>
      </c>
      <c r="BM60" s="7"/>
    </row>
    <row r="61" spans="1:65" x14ac:dyDescent="0.25">
      <c r="A61" s="10" t="s">
        <v>2</v>
      </c>
      <c r="B61" s="10" t="s">
        <v>57</v>
      </c>
      <c r="C61" s="11" t="s">
        <v>389</v>
      </c>
      <c r="D61" s="10" t="s">
        <v>446</v>
      </c>
      <c r="E61">
        <f>VLOOKUP(Desmontes!$B61,'Info deptos'!$A$2:$F$131,4,FALSE)</f>
        <v>395559.94180799997</v>
      </c>
      <c r="F61">
        <f>VLOOKUP(Desmontes!$B61,'Info deptos'!$A$2:$F$131,5,FALSE)</f>
        <v>395559.94180799997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28.469899999999999</v>
      </c>
      <c r="U61">
        <v>17.423660000000002</v>
      </c>
      <c r="V61">
        <v>126.00075999999999</v>
      </c>
      <c r="W61">
        <v>208.27977000000001</v>
      </c>
      <c r="X61">
        <v>323.19239000000005</v>
      </c>
      <c r="Y61">
        <v>506.76087000000001</v>
      </c>
      <c r="Z61">
        <v>0</v>
      </c>
      <c r="AA61">
        <v>914.77142000000003</v>
      </c>
      <c r="AB61">
        <v>0</v>
      </c>
      <c r="AC61">
        <v>0</v>
      </c>
      <c r="AD61" s="1">
        <v>31.078000000000003</v>
      </c>
      <c r="AE61" s="1">
        <v>87.61269999999999</v>
      </c>
      <c r="AF61" s="1">
        <v>324.39060899999998</v>
      </c>
      <c r="AG61">
        <v>714.36386000000005</v>
      </c>
      <c r="AH61">
        <v>12.018000000000001</v>
      </c>
      <c r="AI61">
        <f t="shared" si="31"/>
        <v>0</v>
      </c>
      <c r="AJ61">
        <f t="shared" si="33"/>
        <v>0</v>
      </c>
      <c r="AK61">
        <f t="shared" si="34"/>
        <v>0</v>
      </c>
      <c r="AL61">
        <f t="shared" si="35"/>
        <v>0</v>
      </c>
      <c r="AM61">
        <f t="shared" si="36"/>
        <v>0</v>
      </c>
      <c r="AN61">
        <f t="shared" si="37"/>
        <v>0</v>
      </c>
      <c r="AO61">
        <f t="shared" si="38"/>
        <v>0</v>
      </c>
      <c r="AP61">
        <f t="shared" si="39"/>
        <v>0</v>
      </c>
      <c r="AQ61">
        <f t="shared" si="40"/>
        <v>0</v>
      </c>
      <c r="AR61">
        <f t="shared" si="41"/>
        <v>0</v>
      </c>
      <c r="AS61">
        <f t="shared" si="42"/>
        <v>0</v>
      </c>
      <c r="AT61">
        <f t="shared" si="43"/>
        <v>0</v>
      </c>
      <c r="AU61">
        <f t="shared" si="44"/>
        <v>0</v>
      </c>
      <c r="AV61">
        <f t="shared" si="45"/>
        <v>28.469899999999999</v>
      </c>
      <c r="AW61">
        <f t="shared" si="46"/>
        <v>45.893560000000001</v>
      </c>
      <c r="AX61">
        <f t="shared" si="47"/>
        <v>171.89431999999999</v>
      </c>
      <c r="AY61">
        <f t="shared" si="48"/>
        <v>380.17408999999998</v>
      </c>
      <c r="AZ61">
        <f t="shared" si="49"/>
        <v>703.36648000000002</v>
      </c>
      <c r="BA61">
        <f t="shared" si="50"/>
        <v>1210.12735</v>
      </c>
      <c r="BB61">
        <f t="shared" si="51"/>
        <v>1210.12735</v>
      </c>
      <c r="BC61">
        <f t="shared" si="52"/>
        <v>2124.8987699999998</v>
      </c>
      <c r="BD61">
        <f t="shared" si="53"/>
        <v>2124.8987699999998</v>
      </c>
      <c r="BE61">
        <f t="shared" si="54"/>
        <v>2124.8987699999998</v>
      </c>
      <c r="BF61">
        <f t="shared" si="55"/>
        <v>2155.9767699999998</v>
      </c>
      <c r="BG61" s="1">
        <f t="shared" si="56"/>
        <v>2243.5894699999999</v>
      </c>
      <c r="BH61" s="1">
        <f t="shared" si="57"/>
        <v>2567.9800789999999</v>
      </c>
      <c r="BI61" s="1">
        <f t="shared" si="28"/>
        <v>3282.3439389999999</v>
      </c>
      <c r="BJ61" s="1">
        <f t="shared" si="30"/>
        <v>3294.3619389999999</v>
      </c>
      <c r="BK61" s="1">
        <f t="shared" si="29"/>
        <v>3282.3439389999999</v>
      </c>
      <c r="BL61">
        <f t="shared" si="32"/>
        <v>0.82979685050950125</v>
      </c>
      <c r="BM61" s="7"/>
    </row>
    <row r="62" spans="1:65" x14ac:dyDescent="0.25">
      <c r="A62" s="10" t="s">
        <v>2</v>
      </c>
      <c r="B62" s="10" t="s">
        <v>52</v>
      </c>
      <c r="C62" s="11" t="s">
        <v>389</v>
      </c>
      <c r="D62" s="10" t="s">
        <v>447</v>
      </c>
      <c r="E62">
        <f>VLOOKUP(Desmontes!$B62,'Info deptos'!$A$2:$F$131,4,FALSE)</f>
        <v>372949.71298900002</v>
      </c>
      <c r="F62">
        <f>VLOOKUP(Desmontes!$B62,'Info deptos'!$A$2:$F$131,5,FALSE)</f>
        <v>372624.17716712633</v>
      </c>
      <c r="G62">
        <v>0</v>
      </c>
      <c r="H62">
        <v>894.23709999999994</v>
      </c>
      <c r="I62">
        <v>263.90998000000002</v>
      </c>
      <c r="J62">
        <v>28.901240000000001</v>
      </c>
      <c r="K62">
        <v>190.43625</v>
      </c>
      <c r="L62">
        <v>700.14342999999997</v>
      </c>
      <c r="M62">
        <v>377.68723999999997</v>
      </c>
      <c r="N62">
        <v>323.22696999999999</v>
      </c>
      <c r="O62">
        <v>23.3262</v>
      </c>
      <c r="P62">
        <v>12.486689999999999</v>
      </c>
      <c r="Q62">
        <v>21.93355</v>
      </c>
      <c r="R62">
        <v>205.99329</v>
      </c>
      <c r="S62">
        <v>0</v>
      </c>
      <c r="T62">
        <v>114.51971999999999</v>
      </c>
      <c r="U62">
        <v>0</v>
      </c>
      <c r="V62">
        <v>459.67183999999997</v>
      </c>
      <c r="W62">
        <v>259.54145</v>
      </c>
      <c r="X62">
        <v>284.43087999999995</v>
      </c>
      <c r="Y62">
        <v>655.33166999999992</v>
      </c>
      <c r="Z62">
        <v>509.93210000000005</v>
      </c>
      <c r="AA62">
        <v>52.607700000000001</v>
      </c>
      <c r="AB62">
        <v>32.559400000000004</v>
      </c>
      <c r="AC62">
        <v>0</v>
      </c>
      <c r="AD62" s="1">
        <v>387.66700000000003</v>
      </c>
      <c r="AE62" s="1">
        <v>64.718199999999996</v>
      </c>
      <c r="AF62" s="1">
        <v>0</v>
      </c>
      <c r="AG62">
        <v>2145.4809000000005</v>
      </c>
      <c r="AH62">
        <v>62.777099999999997</v>
      </c>
      <c r="AI62">
        <f t="shared" si="31"/>
        <v>0</v>
      </c>
      <c r="AJ62">
        <f t="shared" si="33"/>
        <v>894.23709999999994</v>
      </c>
      <c r="AK62">
        <f t="shared" si="34"/>
        <v>1158.14708</v>
      </c>
      <c r="AL62">
        <f t="shared" si="35"/>
        <v>1187.0483199999999</v>
      </c>
      <c r="AM62">
        <f t="shared" si="36"/>
        <v>1377.4845699999998</v>
      </c>
      <c r="AN62">
        <f t="shared" si="37"/>
        <v>2077.6279999999997</v>
      </c>
      <c r="AO62">
        <f t="shared" si="38"/>
        <v>2455.3152399999999</v>
      </c>
      <c r="AP62">
        <f t="shared" si="39"/>
        <v>2778.5422100000001</v>
      </c>
      <c r="AQ62">
        <f t="shared" si="40"/>
        <v>2801.86841</v>
      </c>
      <c r="AR62">
        <f t="shared" si="41"/>
        <v>2814.3551000000002</v>
      </c>
      <c r="AS62">
        <f t="shared" si="42"/>
        <v>2836.2886500000004</v>
      </c>
      <c r="AT62">
        <f t="shared" si="43"/>
        <v>3042.2819400000003</v>
      </c>
      <c r="AU62">
        <f t="shared" si="44"/>
        <v>3042.2819400000003</v>
      </c>
      <c r="AV62">
        <f t="shared" si="45"/>
        <v>3156.8016600000001</v>
      </c>
      <c r="AW62">
        <f t="shared" si="46"/>
        <v>3156.8016600000001</v>
      </c>
      <c r="AX62">
        <f t="shared" si="47"/>
        <v>3616.4735000000001</v>
      </c>
      <c r="AY62">
        <f t="shared" si="48"/>
        <v>3876.0149500000002</v>
      </c>
      <c r="AZ62">
        <f t="shared" si="49"/>
        <v>4160.4458300000006</v>
      </c>
      <c r="BA62">
        <f t="shared" si="50"/>
        <v>4815.7775000000001</v>
      </c>
      <c r="BB62">
        <f t="shared" si="51"/>
        <v>5325.7096000000001</v>
      </c>
      <c r="BC62">
        <f t="shared" si="52"/>
        <v>5378.3172999999997</v>
      </c>
      <c r="BD62">
        <f t="shared" si="53"/>
        <v>5410.8766999999998</v>
      </c>
      <c r="BE62">
        <f t="shared" si="54"/>
        <v>5410.8766999999998</v>
      </c>
      <c r="BF62">
        <f t="shared" si="55"/>
        <v>5798.5437000000002</v>
      </c>
      <c r="BG62" s="1">
        <f t="shared" si="56"/>
        <v>5863.2619000000004</v>
      </c>
      <c r="BH62" s="1">
        <f t="shared" si="57"/>
        <v>5863.2619000000004</v>
      </c>
      <c r="BI62" s="1">
        <f t="shared" si="28"/>
        <v>8008.7428000000009</v>
      </c>
      <c r="BJ62" s="1">
        <f t="shared" si="30"/>
        <v>8071.5199000000011</v>
      </c>
      <c r="BK62" s="1">
        <f t="shared" si="29"/>
        <v>8008.7428000000009</v>
      </c>
      <c r="BL62">
        <f t="shared" si="32"/>
        <v>2.1492815793345548</v>
      </c>
      <c r="BM62" s="7"/>
    </row>
    <row r="63" spans="1:65" x14ac:dyDescent="0.25">
      <c r="A63" s="10" t="s">
        <v>2</v>
      </c>
      <c r="B63" s="10" t="s">
        <v>15</v>
      </c>
      <c r="C63" s="11" t="s">
        <v>389</v>
      </c>
      <c r="D63" s="10" t="s">
        <v>448</v>
      </c>
      <c r="E63">
        <f>VLOOKUP(Desmontes!$B63,'Info deptos'!$A$2:$F$131,4,FALSE)</f>
        <v>454017.46076599997</v>
      </c>
      <c r="F63">
        <f>VLOOKUP(Desmontes!$B63,'Info deptos'!$A$2:$F$131,5,FALSE)</f>
        <v>433641.81785845396</v>
      </c>
      <c r="G63">
        <v>3.6931799999999999</v>
      </c>
      <c r="H63">
        <v>327.21470000000005</v>
      </c>
      <c r="I63">
        <v>163.06091000000001</v>
      </c>
      <c r="J63">
        <v>772.27043999999989</v>
      </c>
      <c r="K63">
        <v>0</v>
      </c>
      <c r="L63">
        <v>122.34549</v>
      </c>
      <c r="M63">
        <v>26.636130000000001</v>
      </c>
      <c r="N63">
        <v>235.02028000000001</v>
      </c>
      <c r="O63">
        <v>237.02520999999999</v>
      </c>
      <c r="P63">
        <v>730.35160999999982</v>
      </c>
      <c r="Q63">
        <v>1134.68064</v>
      </c>
      <c r="R63">
        <v>537.54597000000001</v>
      </c>
      <c r="S63">
        <v>1596.2596799999999</v>
      </c>
      <c r="T63">
        <v>1535.6382500000007</v>
      </c>
      <c r="U63">
        <v>1528.5082299999999</v>
      </c>
      <c r="V63">
        <v>4616.9364299999997</v>
      </c>
      <c r="W63">
        <v>1484.7069400000003</v>
      </c>
      <c r="X63">
        <v>2629.9273399999997</v>
      </c>
      <c r="Y63">
        <v>6493.3048799999979</v>
      </c>
      <c r="Z63">
        <v>413.75272000000001</v>
      </c>
      <c r="AA63">
        <v>1791.4385800000005</v>
      </c>
      <c r="AB63">
        <v>901.59536000000003</v>
      </c>
      <c r="AC63">
        <v>270.61426</v>
      </c>
      <c r="AD63" s="8">
        <v>1241.431188</v>
      </c>
      <c r="AE63" s="1">
        <v>953.12964000000022</v>
      </c>
      <c r="AF63" s="1">
        <v>691.95171800000003</v>
      </c>
      <c r="AG63">
        <v>3897.0190699999998</v>
      </c>
      <c r="AH63">
        <v>389.22030000000001</v>
      </c>
      <c r="AI63">
        <f t="shared" si="31"/>
        <v>3.6931799999999999</v>
      </c>
      <c r="AJ63">
        <f t="shared" si="33"/>
        <v>330.90788000000003</v>
      </c>
      <c r="AK63">
        <f t="shared" si="34"/>
        <v>493.96879000000001</v>
      </c>
      <c r="AL63">
        <f t="shared" si="35"/>
        <v>1266.2392299999999</v>
      </c>
      <c r="AM63">
        <f t="shared" si="36"/>
        <v>1266.2392299999999</v>
      </c>
      <c r="AN63">
        <f t="shared" si="37"/>
        <v>1388.5847199999998</v>
      </c>
      <c r="AO63">
        <f t="shared" si="38"/>
        <v>1415.2208499999999</v>
      </c>
      <c r="AP63">
        <f t="shared" si="39"/>
        <v>1650.2411299999999</v>
      </c>
      <c r="AQ63">
        <f t="shared" si="40"/>
        <v>1887.2663399999999</v>
      </c>
      <c r="AR63">
        <f t="shared" si="41"/>
        <v>2617.6179499999998</v>
      </c>
      <c r="AS63">
        <f t="shared" si="42"/>
        <v>3752.2985899999999</v>
      </c>
      <c r="AT63">
        <f t="shared" si="43"/>
        <v>4289.8445599999995</v>
      </c>
      <c r="AU63">
        <f t="shared" si="44"/>
        <v>5886.1042399999997</v>
      </c>
      <c r="AV63">
        <f t="shared" si="45"/>
        <v>7421.7424900000005</v>
      </c>
      <c r="AW63">
        <f t="shared" si="46"/>
        <v>8950.25072</v>
      </c>
      <c r="AX63">
        <f t="shared" si="47"/>
        <v>13567.18715</v>
      </c>
      <c r="AY63">
        <f t="shared" si="48"/>
        <v>15051.89409</v>
      </c>
      <c r="AZ63">
        <f t="shared" si="49"/>
        <v>17681.82143</v>
      </c>
      <c r="BA63">
        <f t="shared" si="50"/>
        <v>24175.12631</v>
      </c>
      <c r="BB63">
        <f t="shared" si="51"/>
        <v>24588.87903</v>
      </c>
      <c r="BC63">
        <f t="shared" si="52"/>
        <v>26380.317610000002</v>
      </c>
      <c r="BD63">
        <f t="shared" si="53"/>
        <v>27281.912970000001</v>
      </c>
      <c r="BE63">
        <f t="shared" si="54"/>
        <v>27552.52723</v>
      </c>
      <c r="BF63">
        <f t="shared" si="55"/>
        <v>28793.958417999998</v>
      </c>
      <c r="BG63" s="1">
        <f t="shared" si="56"/>
        <v>29747.088057999998</v>
      </c>
      <c r="BH63" s="1">
        <f t="shared" si="57"/>
        <v>30439.039775999998</v>
      </c>
      <c r="BI63" s="1">
        <f t="shared" si="28"/>
        <v>34336.058846</v>
      </c>
      <c r="BJ63" s="1">
        <f t="shared" si="30"/>
        <v>34725.279146000001</v>
      </c>
      <c r="BK63" s="1">
        <f t="shared" si="29"/>
        <v>34336.058846</v>
      </c>
      <c r="BL63">
        <f t="shared" si="32"/>
        <v>7.9180691141756334</v>
      </c>
      <c r="BM63" s="7"/>
    </row>
    <row r="64" spans="1:65" x14ac:dyDescent="0.25">
      <c r="A64" s="10" t="s">
        <v>2</v>
      </c>
      <c r="B64" s="10" t="s">
        <v>55</v>
      </c>
      <c r="C64" s="11" t="s">
        <v>389</v>
      </c>
      <c r="D64" s="10" t="s">
        <v>449</v>
      </c>
      <c r="E64">
        <f>VLOOKUP(Desmontes!$B64,'Info deptos'!$A$2:$F$131,4,FALSE)</f>
        <v>556371.64295200002</v>
      </c>
      <c r="F64">
        <f>VLOOKUP(Desmontes!$B64,'Info deptos'!$A$2:$F$131,5,FALSE)</f>
        <v>473983.02158792433</v>
      </c>
      <c r="G64">
        <v>0</v>
      </c>
      <c r="H64">
        <v>773.49587999999972</v>
      </c>
      <c r="I64">
        <v>220.86806999999999</v>
      </c>
      <c r="J64">
        <v>4593.3241999999982</v>
      </c>
      <c r="K64">
        <v>140.40519999999998</v>
      </c>
      <c r="L64">
        <v>87.119240000000005</v>
      </c>
      <c r="M64">
        <v>157.49779999999998</v>
      </c>
      <c r="N64">
        <v>111.06912000000001</v>
      </c>
      <c r="O64">
        <v>849.28</v>
      </c>
      <c r="P64">
        <v>665.58267999999998</v>
      </c>
      <c r="Q64">
        <v>321.09419999999994</v>
      </c>
      <c r="R64">
        <v>340.1576</v>
      </c>
      <c r="S64">
        <v>1632.7620999999997</v>
      </c>
      <c r="T64">
        <v>394.94574999999998</v>
      </c>
      <c r="U64">
        <v>441.16856999999999</v>
      </c>
      <c r="V64">
        <v>226.37774999999996</v>
      </c>
      <c r="W64">
        <v>71.505219999999994</v>
      </c>
      <c r="X64">
        <v>202.42337000000001</v>
      </c>
      <c r="Y64">
        <v>1197.0931899999998</v>
      </c>
      <c r="Z64">
        <v>220.65419000000003</v>
      </c>
      <c r="AA64">
        <v>22.49549</v>
      </c>
      <c r="AB64">
        <v>0</v>
      </c>
      <c r="AC64">
        <v>0</v>
      </c>
      <c r="AD64" s="1">
        <v>5.9269999999999996</v>
      </c>
      <c r="AE64" s="1">
        <v>245.59450000000001</v>
      </c>
      <c r="AF64" s="1">
        <v>670.00665600000002</v>
      </c>
      <c r="AG64" s="1">
        <v>0</v>
      </c>
      <c r="AH64" s="1">
        <v>0</v>
      </c>
      <c r="AI64">
        <f t="shared" si="31"/>
        <v>0</v>
      </c>
      <c r="AJ64">
        <f t="shared" si="33"/>
        <v>773.49587999999972</v>
      </c>
      <c r="AK64">
        <f t="shared" si="34"/>
        <v>994.3639499999997</v>
      </c>
      <c r="AL64">
        <f t="shared" si="35"/>
        <v>5587.6881499999981</v>
      </c>
      <c r="AM64">
        <f t="shared" si="36"/>
        <v>5728.0933499999983</v>
      </c>
      <c r="AN64">
        <f t="shared" si="37"/>
        <v>5815.2125899999983</v>
      </c>
      <c r="AO64">
        <f t="shared" si="38"/>
        <v>5972.7103899999984</v>
      </c>
      <c r="AP64">
        <f t="shared" si="39"/>
        <v>6083.7795099999985</v>
      </c>
      <c r="AQ64">
        <f t="shared" si="40"/>
        <v>6933.0595099999982</v>
      </c>
      <c r="AR64">
        <f t="shared" si="41"/>
        <v>7598.6421899999987</v>
      </c>
      <c r="AS64">
        <f t="shared" si="42"/>
        <v>7919.7363899999982</v>
      </c>
      <c r="AT64">
        <f t="shared" si="43"/>
        <v>8259.8939899999987</v>
      </c>
      <c r="AU64">
        <f t="shared" si="44"/>
        <v>9892.6560899999986</v>
      </c>
      <c r="AV64">
        <f t="shared" si="45"/>
        <v>10287.601839999999</v>
      </c>
      <c r="AW64">
        <f t="shared" si="46"/>
        <v>10728.770409999999</v>
      </c>
      <c r="AX64">
        <f t="shared" si="47"/>
        <v>10955.148159999999</v>
      </c>
      <c r="AY64">
        <f t="shared" si="48"/>
        <v>11026.653379999998</v>
      </c>
      <c r="AZ64">
        <f t="shared" si="49"/>
        <v>11229.076749999998</v>
      </c>
      <c r="BA64">
        <f t="shared" si="50"/>
        <v>12426.169939999998</v>
      </c>
      <c r="BB64">
        <f t="shared" si="51"/>
        <v>12646.824129999997</v>
      </c>
      <c r="BC64">
        <f t="shared" si="52"/>
        <v>12669.319619999997</v>
      </c>
      <c r="BD64">
        <f t="shared" si="53"/>
        <v>12669.319619999997</v>
      </c>
      <c r="BE64">
        <f t="shared" si="54"/>
        <v>12669.319619999997</v>
      </c>
      <c r="BF64">
        <f t="shared" si="55"/>
        <v>12675.246619999996</v>
      </c>
      <c r="BG64" s="1">
        <f t="shared" si="56"/>
        <v>12920.841119999995</v>
      </c>
      <c r="BH64" s="1">
        <f t="shared" si="57"/>
        <v>13590.847775999995</v>
      </c>
      <c r="BI64" s="1">
        <f t="shared" si="28"/>
        <v>13590.847775999995</v>
      </c>
      <c r="BJ64" s="1">
        <f t="shared" si="30"/>
        <v>13590.847775999995</v>
      </c>
      <c r="BK64" s="1">
        <f t="shared" si="29"/>
        <v>13590.847775999995</v>
      </c>
      <c r="BL64">
        <f t="shared" si="32"/>
        <v>2.8673701708699029</v>
      </c>
      <c r="BM64" s="7"/>
    </row>
    <row r="65" spans="1:65" x14ac:dyDescent="0.25">
      <c r="A65" s="10" t="s">
        <v>2</v>
      </c>
      <c r="B65" s="10" t="s">
        <v>59</v>
      </c>
      <c r="C65" s="11" t="s">
        <v>389</v>
      </c>
      <c r="D65" s="10" t="s">
        <v>415</v>
      </c>
      <c r="E65">
        <f>VLOOKUP(Desmontes!$B65,'Info deptos'!$A$2:$F$131,4,FALSE)</f>
        <v>304756.858397</v>
      </c>
      <c r="F65">
        <f>VLOOKUP(Desmontes!$B65,'Info deptos'!$A$2:$F$131,5,FALSE)</f>
        <v>304756.858397</v>
      </c>
      <c r="G65">
        <v>0</v>
      </c>
      <c r="H65">
        <v>0</v>
      </c>
      <c r="I65">
        <v>0</v>
      </c>
      <c r="J65">
        <v>395.17231000000004</v>
      </c>
      <c r="K65">
        <v>20.989360000000001</v>
      </c>
      <c r="L65">
        <v>0</v>
      </c>
      <c r="M65">
        <v>0</v>
      </c>
      <c r="N65">
        <v>0</v>
      </c>
      <c r="O65">
        <v>0</v>
      </c>
      <c r="P65">
        <v>162.71445</v>
      </c>
      <c r="Q65">
        <v>580.77455999999995</v>
      </c>
      <c r="R65">
        <v>562.73492999999996</v>
      </c>
      <c r="S65">
        <v>0</v>
      </c>
      <c r="T65">
        <v>194.75899000000001</v>
      </c>
      <c r="U65">
        <v>1088.2429300000001</v>
      </c>
      <c r="V65">
        <v>14.986269999999999</v>
      </c>
      <c r="W65">
        <v>37.31053</v>
      </c>
      <c r="X65">
        <v>0</v>
      </c>
      <c r="Y65">
        <v>30.669750000000001</v>
      </c>
      <c r="Z65">
        <v>137.76956000000001</v>
      </c>
      <c r="AA65">
        <v>12.90564</v>
      </c>
      <c r="AB65">
        <v>0</v>
      </c>
      <c r="AC65">
        <v>0</v>
      </c>
      <c r="AD65" s="1">
        <v>0</v>
      </c>
      <c r="AE65" s="1">
        <v>0</v>
      </c>
      <c r="AF65" s="1">
        <v>17.994779000000001</v>
      </c>
      <c r="AG65">
        <v>72.85378</v>
      </c>
      <c r="AH65" s="1">
        <v>0</v>
      </c>
      <c r="AI65">
        <f t="shared" si="31"/>
        <v>0</v>
      </c>
      <c r="AJ65">
        <f t="shared" si="33"/>
        <v>0</v>
      </c>
      <c r="AK65">
        <f t="shared" si="34"/>
        <v>0</v>
      </c>
      <c r="AL65">
        <f t="shared" si="35"/>
        <v>395.17231000000004</v>
      </c>
      <c r="AM65">
        <f t="shared" si="36"/>
        <v>416.16167000000002</v>
      </c>
      <c r="AN65">
        <f t="shared" si="37"/>
        <v>416.16167000000002</v>
      </c>
      <c r="AO65">
        <f t="shared" si="38"/>
        <v>416.16167000000002</v>
      </c>
      <c r="AP65">
        <f t="shared" si="39"/>
        <v>416.16167000000002</v>
      </c>
      <c r="AQ65">
        <f t="shared" si="40"/>
        <v>416.16167000000002</v>
      </c>
      <c r="AR65">
        <f t="shared" si="41"/>
        <v>578.87612000000001</v>
      </c>
      <c r="AS65">
        <f t="shared" si="42"/>
        <v>1159.65068</v>
      </c>
      <c r="AT65">
        <f t="shared" si="43"/>
        <v>1722.3856099999998</v>
      </c>
      <c r="AU65">
        <f t="shared" si="44"/>
        <v>1722.3856099999998</v>
      </c>
      <c r="AV65">
        <f t="shared" si="45"/>
        <v>1917.1445999999999</v>
      </c>
      <c r="AW65">
        <f t="shared" si="46"/>
        <v>3005.38753</v>
      </c>
      <c r="AX65">
        <f t="shared" si="47"/>
        <v>3020.3737999999998</v>
      </c>
      <c r="AY65">
        <f t="shared" si="48"/>
        <v>3057.68433</v>
      </c>
      <c r="AZ65">
        <f t="shared" si="49"/>
        <v>3057.68433</v>
      </c>
      <c r="BA65">
        <f t="shared" si="50"/>
        <v>3088.3540800000001</v>
      </c>
      <c r="BB65">
        <f t="shared" si="51"/>
        <v>3226.1236400000003</v>
      </c>
      <c r="BC65">
        <f t="shared" si="52"/>
        <v>3239.0292800000002</v>
      </c>
      <c r="BD65">
        <f t="shared" si="53"/>
        <v>3239.0292800000002</v>
      </c>
      <c r="BE65">
        <f t="shared" si="54"/>
        <v>3239.0292800000002</v>
      </c>
      <c r="BF65">
        <f t="shared" si="55"/>
        <v>3239.0292800000002</v>
      </c>
      <c r="BG65" s="1">
        <f t="shared" si="56"/>
        <v>3239.0292800000002</v>
      </c>
      <c r="BH65" s="1">
        <f t="shared" si="57"/>
        <v>3257.0240590000003</v>
      </c>
      <c r="BI65" s="1">
        <f t="shared" si="28"/>
        <v>3329.8778390000002</v>
      </c>
      <c r="BJ65" s="1">
        <f t="shared" si="30"/>
        <v>3329.8778390000002</v>
      </c>
      <c r="BK65" s="1">
        <f t="shared" si="29"/>
        <v>3329.8778390000002</v>
      </c>
      <c r="BL65">
        <f t="shared" si="32"/>
        <v>1.0926342581804156</v>
      </c>
      <c r="BM65" s="7"/>
    </row>
    <row r="66" spans="1:65" x14ac:dyDescent="0.25">
      <c r="A66" s="10" t="s">
        <v>2</v>
      </c>
      <c r="B66" s="10" t="s">
        <v>53</v>
      </c>
      <c r="C66" s="11" t="s">
        <v>389</v>
      </c>
      <c r="D66" s="10" t="s">
        <v>450</v>
      </c>
      <c r="E66">
        <f>VLOOKUP(Desmontes!$B66,'Info deptos'!$A$2:$F$131,4,FALSE)</f>
        <v>504617.031991</v>
      </c>
      <c r="F66">
        <f>VLOOKUP(Desmontes!$B66,'Info deptos'!$A$2:$F$131,5,FALSE)</f>
        <v>490834.37139887997</v>
      </c>
      <c r="G66">
        <v>0</v>
      </c>
      <c r="H66">
        <v>147.62414000000001</v>
      </c>
      <c r="I66">
        <v>6.67659</v>
      </c>
      <c r="J66">
        <v>558.06788999999992</v>
      </c>
      <c r="K66">
        <v>138.81596999999999</v>
      </c>
      <c r="L66">
        <v>0</v>
      </c>
      <c r="M66">
        <v>16.9513</v>
      </c>
      <c r="N66">
        <v>635.19011999999998</v>
      </c>
      <c r="O66">
        <v>1284.88131</v>
      </c>
      <c r="P66">
        <v>851.55393000000004</v>
      </c>
      <c r="Q66">
        <v>230.07900000000001</v>
      </c>
      <c r="R66">
        <v>782.49683000000005</v>
      </c>
      <c r="S66">
        <v>2488.9391899999996</v>
      </c>
      <c r="T66">
        <v>3772.3943999999997</v>
      </c>
      <c r="U66">
        <v>2762.2274499999999</v>
      </c>
      <c r="V66">
        <v>4095.0629099999996</v>
      </c>
      <c r="W66">
        <v>4312.4841900000001</v>
      </c>
      <c r="X66">
        <v>1032.59843</v>
      </c>
      <c r="Y66">
        <v>4071.3335700000002</v>
      </c>
      <c r="Z66">
        <v>368.65440999999998</v>
      </c>
      <c r="AA66">
        <v>2056.5392699999998</v>
      </c>
      <c r="AB66">
        <v>973.59078999999997</v>
      </c>
      <c r="AC66">
        <v>1423.4080200000003</v>
      </c>
      <c r="AD66" s="8">
        <v>2455.2287899999992</v>
      </c>
      <c r="AE66" s="1">
        <v>1560.8273499999996</v>
      </c>
      <c r="AF66" s="1">
        <v>1020.144843</v>
      </c>
      <c r="AG66">
        <v>4283.722499999998</v>
      </c>
      <c r="AH66">
        <v>1166.4876999999999</v>
      </c>
      <c r="AI66">
        <f t="shared" ref="AI66:AI97" si="58">G66</f>
        <v>0</v>
      </c>
      <c r="AJ66">
        <f t="shared" si="33"/>
        <v>147.62414000000001</v>
      </c>
      <c r="AK66">
        <f t="shared" si="34"/>
        <v>154.30073000000002</v>
      </c>
      <c r="AL66">
        <f t="shared" si="35"/>
        <v>712.36861999999996</v>
      </c>
      <c r="AM66">
        <f t="shared" si="36"/>
        <v>851.18458999999996</v>
      </c>
      <c r="AN66">
        <f t="shared" si="37"/>
        <v>851.18458999999996</v>
      </c>
      <c r="AO66">
        <f t="shared" si="38"/>
        <v>868.1358899999999</v>
      </c>
      <c r="AP66">
        <f t="shared" si="39"/>
        <v>1503.3260099999998</v>
      </c>
      <c r="AQ66">
        <f t="shared" si="40"/>
        <v>2788.2073199999995</v>
      </c>
      <c r="AR66">
        <f t="shared" si="41"/>
        <v>3639.7612499999996</v>
      </c>
      <c r="AS66">
        <f t="shared" si="42"/>
        <v>3869.8402499999997</v>
      </c>
      <c r="AT66">
        <f t="shared" si="43"/>
        <v>4652.3370799999993</v>
      </c>
      <c r="AU66">
        <f t="shared" si="44"/>
        <v>7141.2762699999985</v>
      </c>
      <c r="AV66">
        <f t="shared" si="45"/>
        <v>10913.670669999998</v>
      </c>
      <c r="AW66">
        <f t="shared" si="46"/>
        <v>13675.898119999998</v>
      </c>
      <c r="AX66">
        <f t="shared" si="47"/>
        <v>17770.961029999999</v>
      </c>
      <c r="AY66">
        <f t="shared" si="48"/>
        <v>22083.445219999998</v>
      </c>
      <c r="AZ66">
        <f t="shared" si="49"/>
        <v>23116.04365</v>
      </c>
      <c r="BA66">
        <f t="shared" si="50"/>
        <v>27187.377219999998</v>
      </c>
      <c r="BB66">
        <f t="shared" si="51"/>
        <v>27556.031629999998</v>
      </c>
      <c r="BC66">
        <f t="shared" si="52"/>
        <v>29612.570899999999</v>
      </c>
      <c r="BD66">
        <f t="shared" si="53"/>
        <v>30586.161689999997</v>
      </c>
      <c r="BE66">
        <f t="shared" si="54"/>
        <v>32009.569709999996</v>
      </c>
      <c r="BF66">
        <f t="shared" si="55"/>
        <v>34464.798499999997</v>
      </c>
      <c r="BG66" s="1">
        <f t="shared" si="56"/>
        <v>36025.625849999997</v>
      </c>
      <c r="BH66" s="1">
        <f t="shared" si="57"/>
        <v>37045.770692999999</v>
      </c>
      <c r="BI66" s="1">
        <f t="shared" si="28"/>
        <v>41329.493192999995</v>
      </c>
      <c r="BJ66" s="1">
        <f t="shared" si="30"/>
        <v>42495.980892999993</v>
      </c>
      <c r="BK66" s="1">
        <f t="shared" si="29"/>
        <v>41329.493192999995</v>
      </c>
      <c r="BL66">
        <f t="shared" ref="BL66:BL97" si="59">BK66*100/F66</f>
        <v>8.4202524520055047</v>
      </c>
      <c r="BM66" s="7"/>
    </row>
    <row r="67" spans="1:65" x14ac:dyDescent="0.25">
      <c r="A67" s="10" t="s">
        <v>2</v>
      </c>
      <c r="B67" s="10" t="s">
        <v>91</v>
      </c>
      <c r="C67" s="11" t="s">
        <v>390</v>
      </c>
      <c r="D67" s="10" t="s">
        <v>451</v>
      </c>
      <c r="E67">
        <f>VLOOKUP(Desmontes!$B67,'Info deptos'!$A$2:$F$131,4,FALSE)</f>
        <v>1931215.5454899999</v>
      </c>
      <c r="F67">
        <f>VLOOKUP(Desmontes!$B67,'Info deptos'!$A$2:$F$131,5,FALSE)</f>
        <v>1931215.5454899999</v>
      </c>
      <c r="G67">
        <v>41760.494450000027</v>
      </c>
      <c r="H67">
        <v>125779.98481999994</v>
      </c>
      <c r="I67">
        <v>147215.88578000022</v>
      </c>
      <c r="J67">
        <v>61802.988349999985</v>
      </c>
      <c r="K67">
        <v>6302.2657300000019</v>
      </c>
      <c r="L67">
        <v>22227.738819999995</v>
      </c>
      <c r="M67">
        <v>40241.99351999996</v>
      </c>
      <c r="N67">
        <v>68622.892560000124</v>
      </c>
      <c r="O67">
        <v>53810.418679999973</v>
      </c>
      <c r="P67">
        <v>54078.499809999987</v>
      </c>
      <c r="Q67">
        <v>36302.72244000002</v>
      </c>
      <c r="R67">
        <v>39114.060559999976</v>
      </c>
      <c r="S67">
        <v>20813.089099999994</v>
      </c>
      <c r="T67">
        <v>19522.091049999992</v>
      </c>
      <c r="U67">
        <v>36989.138150000035</v>
      </c>
      <c r="V67">
        <v>26667.887350000012</v>
      </c>
      <c r="W67">
        <v>16976.484379999998</v>
      </c>
      <c r="X67">
        <v>19988.50949</v>
      </c>
      <c r="Y67">
        <v>15473.425009999999</v>
      </c>
      <c r="Z67">
        <v>13532.36248</v>
      </c>
      <c r="AA67">
        <v>4594.2627600000005</v>
      </c>
      <c r="AB67">
        <v>2356.25</v>
      </c>
      <c r="AC67">
        <v>5018.3862299999982</v>
      </c>
      <c r="AD67" s="8">
        <v>10661.968833000003</v>
      </c>
      <c r="AE67" s="8">
        <v>7743.7121100000031</v>
      </c>
      <c r="AF67" s="1">
        <v>6036.7088839999997</v>
      </c>
      <c r="AG67">
        <v>1409.9584099999997</v>
      </c>
      <c r="AH67">
        <v>3252.3962000000001</v>
      </c>
      <c r="AI67">
        <f t="shared" si="58"/>
        <v>41760.494450000027</v>
      </c>
      <c r="AJ67">
        <f t="shared" ref="AJ67:AJ98" si="60">AI67+H67</f>
        <v>167540.47926999995</v>
      </c>
      <c r="AK67">
        <f t="shared" ref="AK67:AK98" si="61">AJ67+I67</f>
        <v>314756.36505000014</v>
      </c>
      <c r="AL67">
        <f t="shared" ref="AL67:AL98" si="62">AK67+J67</f>
        <v>376559.35340000014</v>
      </c>
      <c r="AM67">
        <f t="shared" ref="AM67:AM98" si="63">AL67+K67</f>
        <v>382861.61913000012</v>
      </c>
      <c r="AN67">
        <f t="shared" ref="AN67:AN98" si="64">AM67+L67</f>
        <v>405089.35795000009</v>
      </c>
      <c r="AO67">
        <f t="shared" ref="AO67:AO98" si="65">AN67+M67</f>
        <v>445331.35147000005</v>
      </c>
      <c r="AP67">
        <f t="shared" ref="AP67:AP98" si="66">AO67+N67</f>
        <v>513954.24403000018</v>
      </c>
      <c r="AQ67">
        <f t="shared" ref="AQ67:AQ98" si="67">AP67+O67</f>
        <v>567764.66271000018</v>
      </c>
      <c r="AR67">
        <f t="shared" ref="AR67:AR98" si="68">AQ67+P67</f>
        <v>621843.16252000013</v>
      </c>
      <c r="AS67">
        <f t="shared" ref="AS67:AS98" si="69">AR67+Q67</f>
        <v>658145.88496000017</v>
      </c>
      <c r="AT67">
        <f t="shared" ref="AT67:AT98" si="70">AS67+R67</f>
        <v>697259.94552000018</v>
      </c>
      <c r="AU67">
        <f t="shared" ref="AU67:AU98" si="71">AT67+S67</f>
        <v>718073.03462000017</v>
      </c>
      <c r="AV67">
        <f t="shared" ref="AV67:AV98" si="72">AU67+T67</f>
        <v>737595.12567000021</v>
      </c>
      <c r="AW67">
        <f t="shared" ref="AW67:AW98" si="73">AV67+U67</f>
        <v>774584.26382000023</v>
      </c>
      <c r="AX67">
        <f t="shared" ref="AX67:AX98" si="74">AW67+V67</f>
        <v>801252.1511700002</v>
      </c>
      <c r="AY67">
        <f t="shared" ref="AY67:AY98" si="75">AX67+W67</f>
        <v>818228.63555000024</v>
      </c>
      <c r="AZ67">
        <f t="shared" ref="AZ67:AZ98" si="76">AY67+X67</f>
        <v>838217.14504000021</v>
      </c>
      <c r="BA67">
        <f t="shared" ref="BA67:BA98" si="77">AZ67+Y67</f>
        <v>853690.57005000021</v>
      </c>
      <c r="BB67">
        <f t="shared" ref="BB67:BB98" si="78">BA67+Z67</f>
        <v>867222.93253000022</v>
      </c>
      <c r="BC67">
        <f t="shared" ref="BC67:BC98" si="79">BB67+AA67</f>
        <v>871817.19529000018</v>
      </c>
      <c r="BD67">
        <f t="shared" ref="BD67:BD98" si="80">BC67+AB67</f>
        <v>874173.44529000018</v>
      </c>
      <c r="BE67">
        <f t="shared" ref="BE67:BE98" si="81">BD67+AC67</f>
        <v>879191.83152000012</v>
      </c>
      <c r="BF67">
        <f t="shared" ref="BF67:BF98" si="82">BE67+AD67</f>
        <v>889853.80035300017</v>
      </c>
      <c r="BG67" s="1">
        <f t="shared" ref="BG67:BG98" si="83">BF67+AE67</f>
        <v>897597.51246300014</v>
      </c>
      <c r="BH67" s="1">
        <f t="shared" ref="BH67:BH98" si="84">BG67+AF67</f>
        <v>903634.2213470001</v>
      </c>
      <c r="BI67" s="1">
        <f t="shared" si="28"/>
        <v>905044.17975700006</v>
      </c>
      <c r="BJ67" s="1">
        <f t="shared" si="30"/>
        <v>908296.57595700002</v>
      </c>
      <c r="BK67" s="1">
        <f t="shared" si="29"/>
        <v>905044.17975700006</v>
      </c>
      <c r="BL67">
        <f t="shared" si="59"/>
        <v>46.863965126552806</v>
      </c>
      <c r="BM67" s="7"/>
    </row>
    <row r="68" spans="1:65" x14ac:dyDescent="0.25">
      <c r="A68" s="10" t="s">
        <v>2</v>
      </c>
      <c r="B68" s="10" t="s">
        <v>105</v>
      </c>
      <c r="C68" s="11" t="s">
        <v>390</v>
      </c>
      <c r="D68" s="10" t="s">
        <v>452</v>
      </c>
      <c r="E68">
        <f>VLOOKUP(Desmontes!$B68,'Info deptos'!$A$2:$F$131,4,FALSE)</f>
        <v>16607.691930199999</v>
      </c>
      <c r="F68">
        <f>VLOOKUP(Desmontes!$B68,'Info deptos'!$A$2:$F$131,5,FALSE)</f>
        <v>16607.691930199999</v>
      </c>
      <c r="G68">
        <v>0</v>
      </c>
      <c r="H68">
        <v>1806.67725</v>
      </c>
      <c r="I68">
        <v>46.141449999999999</v>
      </c>
      <c r="J68">
        <v>190.27716000000001</v>
      </c>
      <c r="K68">
        <v>0</v>
      </c>
      <c r="L68">
        <v>0</v>
      </c>
      <c r="M68">
        <v>0</v>
      </c>
      <c r="N68">
        <v>0</v>
      </c>
      <c r="O68">
        <v>0</v>
      </c>
      <c r="P68">
        <v>27.35427</v>
      </c>
      <c r="Q68">
        <v>1.9959100000000001</v>
      </c>
      <c r="R68">
        <v>0</v>
      </c>
      <c r="S68">
        <v>0</v>
      </c>
      <c r="T68">
        <v>0</v>
      </c>
      <c r="U68">
        <v>16.660779999999999</v>
      </c>
      <c r="V68">
        <v>15.490729999999999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>
        <f t="shared" si="58"/>
        <v>0</v>
      </c>
      <c r="AJ68">
        <f t="shared" si="60"/>
        <v>1806.67725</v>
      </c>
      <c r="AK68">
        <f t="shared" si="61"/>
        <v>1852.8187</v>
      </c>
      <c r="AL68">
        <f t="shared" si="62"/>
        <v>2043.0958600000001</v>
      </c>
      <c r="AM68">
        <f t="shared" si="63"/>
        <v>2043.0958600000001</v>
      </c>
      <c r="AN68">
        <f t="shared" si="64"/>
        <v>2043.0958600000001</v>
      </c>
      <c r="AO68">
        <f t="shared" si="65"/>
        <v>2043.0958600000001</v>
      </c>
      <c r="AP68">
        <f t="shared" si="66"/>
        <v>2043.0958600000001</v>
      </c>
      <c r="AQ68">
        <f t="shared" si="67"/>
        <v>2043.0958600000001</v>
      </c>
      <c r="AR68">
        <f t="shared" si="68"/>
        <v>2070.4501300000002</v>
      </c>
      <c r="AS68">
        <f t="shared" si="69"/>
        <v>2072.4460400000003</v>
      </c>
      <c r="AT68">
        <f t="shared" si="70"/>
        <v>2072.4460400000003</v>
      </c>
      <c r="AU68">
        <f t="shared" si="71"/>
        <v>2072.4460400000003</v>
      </c>
      <c r="AV68">
        <f t="shared" si="72"/>
        <v>2072.4460400000003</v>
      </c>
      <c r="AW68">
        <f t="shared" si="73"/>
        <v>2089.1068200000004</v>
      </c>
      <c r="AX68">
        <f t="shared" si="74"/>
        <v>2104.5975500000004</v>
      </c>
      <c r="AY68">
        <f t="shared" si="75"/>
        <v>2104.5975500000004</v>
      </c>
      <c r="AZ68">
        <f t="shared" si="76"/>
        <v>2104.5975500000004</v>
      </c>
      <c r="BA68">
        <f t="shared" si="77"/>
        <v>2104.5975500000004</v>
      </c>
      <c r="BB68">
        <f t="shared" si="78"/>
        <v>2104.5975500000004</v>
      </c>
      <c r="BC68">
        <f t="shared" si="79"/>
        <v>2104.5975500000004</v>
      </c>
      <c r="BD68">
        <f t="shared" si="80"/>
        <v>2104.5975500000004</v>
      </c>
      <c r="BE68">
        <f t="shared" si="81"/>
        <v>2104.5975500000004</v>
      </c>
      <c r="BF68">
        <f t="shared" si="82"/>
        <v>2104.5975500000004</v>
      </c>
      <c r="BG68" s="1">
        <f t="shared" si="83"/>
        <v>2104.5975500000004</v>
      </c>
      <c r="BH68" s="1">
        <f t="shared" si="84"/>
        <v>2104.5975500000004</v>
      </c>
      <c r="BI68" s="1">
        <f t="shared" si="28"/>
        <v>2104.5975500000004</v>
      </c>
      <c r="BJ68" s="1">
        <f t="shared" ref="BJ68:BJ131" si="85">BI68+AH68</f>
        <v>2104.5975500000004</v>
      </c>
      <c r="BK68" s="1">
        <f t="shared" si="29"/>
        <v>2104.5975500000004</v>
      </c>
      <c r="BL68">
        <f t="shared" si="59"/>
        <v>12.672426480725644</v>
      </c>
      <c r="BM68" s="7"/>
    </row>
    <row r="69" spans="1:65" x14ac:dyDescent="0.25">
      <c r="A69" s="10" t="s">
        <v>2</v>
      </c>
      <c r="B69" s="10" t="s">
        <v>104</v>
      </c>
      <c r="C69" s="11" t="s">
        <v>390</v>
      </c>
      <c r="D69" s="10" t="s">
        <v>453</v>
      </c>
      <c r="E69">
        <f>VLOOKUP(Desmontes!$B69,'Info deptos'!$A$2:$F$131,4,FALSE)</f>
        <v>49290.992689999999</v>
      </c>
      <c r="F69">
        <f>VLOOKUP(Desmontes!$B69,'Info deptos'!$A$2:$F$131,5,FALSE)</f>
        <v>49290.992689999999</v>
      </c>
      <c r="G69">
        <v>8534.722270000002</v>
      </c>
      <c r="H69">
        <v>4542.5827500000005</v>
      </c>
      <c r="I69">
        <v>518.31332999999995</v>
      </c>
      <c r="J69">
        <v>764.74338</v>
      </c>
      <c r="K69">
        <v>1162.4369799999999</v>
      </c>
      <c r="L69">
        <v>789.4830300000001</v>
      </c>
      <c r="M69">
        <v>636.76424999999995</v>
      </c>
      <c r="N69">
        <v>63.791470000000004</v>
      </c>
      <c r="O69">
        <v>98.51003</v>
      </c>
      <c r="P69">
        <v>264.48627999999997</v>
      </c>
      <c r="Q69">
        <v>75.098410000000001</v>
      </c>
      <c r="R69">
        <v>317.08693</v>
      </c>
      <c r="S69">
        <v>49.450380000000003</v>
      </c>
      <c r="T69">
        <v>119.73751999999999</v>
      </c>
      <c r="U69">
        <v>34.27702</v>
      </c>
      <c r="V69">
        <v>59.7363</v>
      </c>
      <c r="W69">
        <v>145.98193000000001</v>
      </c>
      <c r="X69">
        <v>6.3123500000000003</v>
      </c>
      <c r="Y69">
        <v>295.55047000000002</v>
      </c>
      <c r="Z69">
        <v>62.805410000000002</v>
      </c>
      <c r="AA69">
        <v>0</v>
      </c>
      <c r="AB69">
        <v>0</v>
      </c>
      <c r="AC69">
        <v>0</v>
      </c>
      <c r="AD69" s="1">
        <v>0</v>
      </c>
      <c r="AE69" s="1">
        <v>145.10791</v>
      </c>
      <c r="AF69" s="1">
        <v>82.410775999999998</v>
      </c>
      <c r="AG69" s="1">
        <v>0</v>
      </c>
      <c r="AH69" s="1">
        <v>0</v>
      </c>
      <c r="AI69">
        <f t="shared" si="58"/>
        <v>8534.722270000002</v>
      </c>
      <c r="AJ69">
        <f t="shared" si="60"/>
        <v>13077.305020000003</v>
      </c>
      <c r="AK69">
        <f t="shared" si="61"/>
        <v>13595.618350000004</v>
      </c>
      <c r="AL69">
        <f t="shared" si="62"/>
        <v>14360.361730000004</v>
      </c>
      <c r="AM69">
        <f t="shared" si="63"/>
        <v>15522.798710000005</v>
      </c>
      <c r="AN69">
        <f t="shared" si="64"/>
        <v>16312.281740000004</v>
      </c>
      <c r="AO69">
        <f t="shared" si="65"/>
        <v>16949.045990000002</v>
      </c>
      <c r="AP69">
        <f t="shared" si="66"/>
        <v>17012.837460000002</v>
      </c>
      <c r="AQ69">
        <f t="shared" si="67"/>
        <v>17111.347490000004</v>
      </c>
      <c r="AR69">
        <f t="shared" si="68"/>
        <v>17375.833770000005</v>
      </c>
      <c r="AS69">
        <f t="shared" si="69"/>
        <v>17450.932180000003</v>
      </c>
      <c r="AT69">
        <f t="shared" si="70"/>
        <v>17768.019110000005</v>
      </c>
      <c r="AU69">
        <f t="shared" si="71"/>
        <v>17817.469490000003</v>
      </c>
      <c r="AV69">
        <f t="shared" si="72"/>
        <v>17937.207010000002</v>
      </c>
      <c r="AW69">
        <f t="shared" si="73"/>
        <v>17971.484030000003</v>
      </c>
      <c r="AX69">
        <f t="shared" si="74"/>
        <v>18031.220330000004</v>
      </c>
      <c r="AY69">
        <f t="shared" si="75"/>
        <v>18177.202260000005</v>
      </c>
      <c r="AZ69">
        <f t="shared" si="76"/>
        <v>18183.514610000006</v>
      </c>
      <c r="BA69">
        <f t="shared" si="77"/>
        <v>18479.065080000004</v>
      </c>
      <c r="BB69">
        <f t="shared" si="78"/>
        <v>18541.870490000005</v>
      </c>
      <c r="BC69">
        <f t="shared" si="79"/>
        <v>18541.870490000005</v>
      </c>
      <c r="BD69">
        <f t="shared" si="80"/>
        <v>18541.870490000005</v>
      </c>
      <c r="BE69">
        <f t="shared" si="81"/>
        <v>18541.870490000005</v>
      </c>
      <c r="BF69">
        <f t="shared" si="82"/>
        <v>18541.870490000005</v>
      </c>
      <c r="BG69" s="1">
        <f t="shared" si="83"/>
        <v>18686.978400000004</v>
      </c>
      <c r="BH69" s="1">
        <f t="shared" si="84"/>
        <v>18769.389176000004</v>
      </c>
      <c r="BI69" s="1">
        <f t="shared" ref="BI69:BI133" si="86">BH69+AG69</f>
        <v>18769.389176000004</v>
      </c>
      <c r="BJ69" s="1">
        <f t="shared" si="85"/>
        <v>18769.389176000004</v>
      </c>
      <c r="BK69" s="1">
        <f t="shared" ref="BK69:BK133" si="87">BI69</f>
        <v>18769.389176000004</v>
      </c>
      <c r="BL69">
        <f t="shared" si="59"/>
        <v>38.078740458817904</v>
      </c>
      <c r="BM69" s="7"/>
    </row>
    <row r="70" spans="1:65" x14ac:dyDescent="0.25">
      <c r="A70" s="10" t="s">
        <v>2</v>
      </c>
      <c r="B70" s="10" t="s">
        <v>89</v>
      </c>
      <c r="C70" s="11" t="s">
        <v>390</v>
      </c>
      <c r="D70" s="10" t="s">
        <v>399</v>
      </c>
      <c r="E70">
        <f>VLOOKUP(Desmontes!$B70,'Info deptos'!$A$2:$F$131,4,FALSE)</f>
        <v>62678.470973900003</v>
      </c>
      <c r="F70">
        <f>VLOOKUP(Desmontes!$B70,'Info deptos'!$A$2:$F$131,5,FALSE)</f>
        <v>62678.470973900003</v>
      </c>
      <c r="G70">
        <v>5221.5553400000035</v>
      </c>
      <c r="H70">
        <v>197.60939999999999</v>
      </c>
      <c r="I70">
        <v>983.14208000000008</v>
      </c>
      <c r="J70">
        <v>206.04967000000002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52.815159999999999</v>
      </c>
      <c r="R70">
        <v>0</v>
      </c>
      <c r="S70">
        <v>3.26172</v>
      </c>
      <c r="T70">
        <v>0</v>
      </c>
      <c r="U70">
        <v>43.54457</v>
      </c>
      <c r="V70">
        <v>87.508189999999999</v>
      </c>
      <c r="W70">
        <v>706.25220000000002</v>
      </c>
      <c r="X70">
        <v>48.61497</v>
      </c>
      <c r="Y70">
        <v>0</v>
      </c>
      <c r="Z70">
        <v>0</v>
      </c>
      <c r="AA70">
        <v>0</v>
      </c>
      <c r="AB70">
        <v>0</v>
      </c>
      <c r="AC70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>
        <f t="shared" si="58"/>
        <v>5221.5553400000035</v>
      </c>
      <c r="AJ70">
        <f t="shared" si="60"/>
        <v>5419.1647400000038</v>
      </c>
      <c r="AK70">
        <f t="shared" si="61"/>
        <v>6402.3068200000034</v>
      </c>
      <c r="AL70">
        <f t="shared" si="62"/>
        <v>6608.3564900000038</v>
      </c>
      <c r="AM70">
        <f t="shared" si="63"/>
        <v>6608.3564900000038</v>
      </c>
      <c r="AN70">
        <f t="shared" si="64"/>
        <v>6608.3564900000038</v>
      </c>
      <c r="AO70">
        <f t="shared" si="65"/>
        <v>6608.3564900000038</v>
      </c>
      <c r="AP70">
        <f t="shared" si="66"/>
        <v>6608.3564900000038</v>
      </c>
      <c r="AQ70">
        <f t="shared" si="67"/>
        <v>6608.3564900000038</v>
      </c>
      <c r="AR70">
        <f t="shared" si="68"/>
        <v>6608.3564900000038</v>
      </c>
      <c r="AS70">
        <f t="shared" si="69"/>
        <v>6661.1716500000039</v>
      </c>
      <c r="AT70">
        <f t="shared" si="70"/>
        <v>6661.1716500000039</v>
      </c>
      <c r="AU70">
        <f t="shared" si="71"/>
        <v>6664.4333700000043</v>
      </c>
      <c r="AV70">
        <f t="shared" si="72"/>
        <v>6664.4333700000043</v>
      </c>
      <c r="AW70">
        <f t="shared" si="73"/>
        <v>6707.9779400000043</v>
      </c>
      <c r="AX70">
        <f t="shared" si="74"/>
        <v>6795.4861300000039</v>
      </c>
      <c r="AY70">
        <f t="shared" si="75"/>
        <v>7501.7383300000038</v>
      </c>
      <c r="AZ70">
        <f t="shared" si="76"/>
        <v>7550.3533000000034</v>
      </c>
      <c r="BA70">
        <f t="shared" si="77"/>
        <v>7550.3533000000034</v>
      </c>
      <c r="BB70">
        <f t="shared" si="78"/>
        <v>7550.3533000000034</v>
      </c>
      <c r="BC70">
        <f t="shared" si="79"/>
        <v>7550.3533000000034</v>
      </c>
      <c r="BD70">
        <f t="shared" si="80"/>
        <v>7550.3533000000034</v>
      </c>
      <c r="BE70">
        <f t="shared" si="81"/>
        <v>7550.3533000000034</v>
      </c>
      <c r="BF70">
        <f t="shared" si="82"/>
        <v>7550.3533000000034</v>
      </c>
      <c r="BG70" s="1">
        <f t="shared" si="83"/>
        <v>7550.3533000000034</v>
      </c>
      <c r="BH70" s="1">
        <f t="shared" si="84"/>
        <v>7550.3533000000034</v>
      </c>
      <c r="BI70" s="1">
        <f t="shared" si="86"/>
        <v>7550.3533000000034</v>
      </c>
      <c r="BJ70" s="1">
        <f t="shared" si="85"/>
        <v>7550.3533000000034</v>
      </c>
      <c r="BK70" s="1">
        <f t="shared" si="87"/>
        <v>7550.3533000000034</v>
      </c>
      <c r="BL70">
        <f t="shared" si="59"/>
        <v>12.046167021438752</v>
      </c>
      <c r="BM70" s="7"/>
    </row>
    <row r="71" spans="1:65" x14ac:dyDescent="0.25">
      <c r="A71" s="10" t="s">
        <v>2</v>
      </c>
      <c r="B71" s="10" t="s">
        <v>100</v>
      </c>
      <c r="C71" s="11" t="s">
        <v>390</v>
      </c>
      <c r="D71" s="10" t="s">
        <v>454</v>
      </c>
      <c r="E71">
        <f>VLOOKUP(Desmontes!$B71,'Info deptos'!$A$2:$F$131,4,FALSE)</f>
        <v>47343.062065600003</v>
      </c>
      <c r="F71">
        <f>VLOOKUP(Desmontes!$B71,'Info deptos'!$A$2:$F$131,5,FALSE)</f>
        <v>47343.062065600003</v>
      </c>
      <c r="G71">
        <v>21069.475059999972</v>
      </c>
      <c r="H71">
        <v>1089.1492100000003</v>
      </c>
      <c r="I71">
        <v>376.76552999999996</v>
      </c>
      <c r="J71">
        <v>128.04297</v>
      </c>
      <c r="K71">
        <v>154.00835000000001</v>
      </c>
      <c r="L71">
        <v>0</v>
      </c>
      <c r="M71">
        <v>22.717980000000004</v>
      </c>
      <c r="N71">
        <v>0</v>
      </c>
      <c r="O71">
        <v>0</v>
      </c>
      <c r="P71">
        <v>0</v>
      </c>
      <c r="Q71">
        <v>0</v>
      </c>
      <c r="R71">
        <v>22.293710000000001</v>
      </c>
      <c r="S71">
        <v>103.52280999999999</v>
      </c>
      <c r="T71">
        <v>0</v>
      </c>
      <c r="U71">
        <v>0</v>
      </c>
      <c r="V71">
        <v>47.839800000000004</v>
      </c>
      <c r="W71">
        <v>11.86078</v>
      </c>
      <c r="X71">
        <v>38.273060000000001</v>
      </c>
      <c r="Y71">
        <v>0</v>
      </c>
      <c r="Z71">
        <v>0</v>
      </c>
      <c r="AA71">
        <v>0</v>
      </c>
      <c r="AB71">
        <v>0</v>
      </c>
      <c r="AC7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>
        <f t="shared" si="58"/>
        <v>21069.475059999972</v>
      </c>
      <c r="AJ71">
        <f t="shared" si="60"/>
        <v>22158.624269999971</v>
      </c>
      <c r="AK71">
        <f t="shared" si="61"/>
        <v>22535.389799999972</v>
      </c>
      <c r="AL71">
        <f t="shared" si="62"/>
        <v>22663.43276999997</v>
      </c>
      <c r="AM71">
        <f t="shared" si="63"/>
        <v>22817.44111999997</v>
      </c>
      <c r="AN71">
        <f t="shared" si="64"/>
        <v>22817.44111999997</v>
      </c>
      <c r="AO71">
        <f t="shared" si="65"/>
        <v>22840.159099999972</v>
      </c>
      <c r="AP71">
        <f t="shared" si="66"/>
        <v>22840.159099999972</v>
      </c>
      <c r="AQ71">
        <f t="shared" si="67"/>
        <v>22840.159099999972</v>
      </c>
      <c r="AR71">
        <f t="shared" si="68"/>
        <v>22840.159099999972</v>
      </c>
      <c r="AS71">
        <f t="shared" si="69"/>
        <v>22840.159099999972</v>
      </c>
      <c r="AT71">
        <f t="shared" si="70"/>
        <v>22862.452809999973</v>
      </c>
      <c r="AU71">
        <f t="shared" si="71"/>
        <v>22965.975619999972</v>
      </c>
      <c r="AV71">
        <f t="shared" si="72"/>
        <v>22965.975619999972</v>
      </c>
      <c r="AW71">
        <f t="shared" si="73"/>
        <v>22965.975619999972</v>
      </c>
      <c r="AX71">
        <f t="shared" si="74"/>
        <v>23013.815419999974</v>
      </c>
      <c r="AY71">
        <f t="shared" si="75"/>
        <v>23025.676199999973</v>
      </c>
      <c r="AZ71">
        <f t="shared" si="76"/>
        <v>23063.949259999972</v>
      </c>
      <c r="BA71">
        <f t="shared" si="77"/>
        <v>23063.949259999972</v>
      </c>
      <c r="BB71">
        <f t="shared" si="78"/>
        <v>23063.949259999972</v>
      </c>
      <c r="BC71">
        <f t="shared" si="79"/>
        <v>23063.949259999972</v>
      </c>
      <c r="BD71">
        <f t="shared" si="80"/>
        <v>23063.949259999972</v>
      </c>
      <c r="BE71">
        <f t="shared" si="81"/>
        <v>23063.949259999972</v>
      </c>
      <c r="BF71">
        <f t="shared" si="82"/>
        <v>23063.949259999972</v>
      </c>
      <c r="BG71" s="1">
        <f t="shared" si="83"/>
        <v>23063.949259999972</v>
      </c>
      <c r="BH71" s="1">
        <f t="shared" si="84"/>
        <v>23063.949259999972</v>
      </c>
      <c r="BI71" s="1">
        <f t="shared" si="86"/>
        <v>23063.949259999972</v>
      </c>
      <c r="BJ71" s="1">
        <f t="shared" si="85"/>
        <v>23063.949259999972</v>
      </c>
      <c r="BK71" s="1">
        <f t="shared" si="87"/>
        <v>23063.949259999972</v>
      </c>
      <c r="BL71">
        <f t="shared" si="59"/>
        <v>48.716640313720845</v>
      </c>
      <c r="BM71" s="7"/>
    </row>
    <row r="72" spans="1:65" x14ac:dyDescent="0.25">
      <c r="A72" s="10" t="s">
        <v>2</v>
      </c>
      <c r="B72" s="10" t="s">
        <v>98</v>
      </c>
      <c r="C72" s="11" t="s">
        <v>390</v>
      </c>
      <c r="D72" s="10" t="s">
        <v>455</v>
      </c>
      <c r="E72">
        <f>VLOOKUP(Desmontes!$B72,'Info deptos'!$A$2:$F$131,4,FALSE)</f>
        <v>37066.0917004</v>
      </c>
      <c r="F72">
        <f>VLOOKUP(Desmontes!$B72,'Info deptos'!$A$2:$F$131,5,FALSE)</f>
        <v>37066.0917004</v>
      </c>
      <c r="G72">
        <v>11505.495839999998</v>
      </c>
      <c r="H72">
        <v>958.86495000000002</v>
      </c>
      <c r="I72">
        <v>780.17469999999992</v>
      </c>
      <c r="J72">
        <v>37.613019999999999</v>
      </c>
      <c r="K72">
        <v>0</v>
      </c>
      <c r="L72">
        <v>0</v>
      </c>
      <c r="M72">
        <v>222.70742999999999</v>
      </c>
      <c r="N72">
        <v>0</v>
      </c>
      <c r="O72">
        <v>0</v>
      </c>
      <c r="P72">
        <v>0</v>
      </c>
      <c r="Q72">
        <v>149.78379999999999</v>
      </c>
      <c r="R72">
        <v>217.44296</v>
      </c>
      <c r="S72">
        <v>63.992619999999995</v>
      </c>
      <c r="T72">
        <v>14.170069999999999</v>
      </c>
      <c r="U72">
        <v>270.57321999999999</v>
      </c>
      <c r="V72">
        <v>156.30759</v>
      </c>
      <c r="W72">
        <v>114.22358</v>
      </c>
      <c r="X72">
        <v>37.173470000000002</v>
      </c>
      <c r="Y72">
        <v>34.431019999999997</v>
      </c>
      <c r="Z72">
        <v>0</v>
      </c>
      <c r="AA72">
        <v>0</v>
      </c>
      <c r="AB72">
        <v>0</v>
      </c>
      <c r="AC72">
        <v>58.482370000000003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>
        <f t="shared" si="58"/>
        <v>11505.495839999998</v>
      </c>
      <c r="AJ72">
        <f t="shared" si="60"/>
        <v>12464.360789999997</v>
      </c>
      <c r="AK72">
        <f t="shared" si="61"/>
        <v>13244.535489999997</v>
      </c>
      <c r="AL72">
        <f t="shared" si="62"/>
        <v>13282.148509999997</v>
      </c>
      <c r="AM72">
        <f t="shared" si="63"/>
        <v>13282.148509999997</v>
      </c>
      <c r="AN72">
        <f t="shared" si="64"/>
        <v>13282.148509999997</v>
      </c>
      <c r="AO72">
        <f t="shared" si="65"/>
        <v>13504.855939999998</v>
      </c>
      <c r="AP72">
        <f t="shared" si="66"/>
        <v>13504.855939999998</v>
      </c>
      <c r="AQ72">
        <f t="shared" si="67"/>
        <v>13504.855939999998</v>
      </c>
      <c r="AR72">
        <f t="shared" si="68"/>
        <v>13504.855939999998</v>
      </c>
      <c r="AS72">
        <f t="shared" si="69"/>
        <v>13654.639739999997</v>
      </c>
      <c r="AT72">
        <f t="shared" si="70"/>
        <v>13872.082699999997</v>
      </c>
      <c r="AU72">
        <f t="shared" si="71"/>
        <v>13936.075319999998</v>
      </c>
      <c r="AV72">
        <f t="shared" si="72"/>
        <v>13950.245389999998</v>
      </c>
      <c r="AW72">
        <f t="shared" si="73"/>
        <v>14220.818609999998</v>
      </c>
      <c r="AX72">
        <f t="shared" si="74"/>
        <v>14377.126199999999</v>
      </c>
      <c r="AY72">
        <f t="shared" si="75"/>
        <v>14491.349779999999</v>
      </c>
      <c r="AZ72">
        <f t="shared" si="76"/>
        <v>14528.523249999998</v>
      </c>
      <c r="BA72">
        <f t="shared" si="77"/>
        <v>14562.954269999998</v>
      </c>
      <c r="BB72">
        <f t="shared" si="78"/>
        <v>14562.954269999998</v>
      </c>
      <c r="BC72">
        <f t="shared" si="79"/>
        <v>14562.954269999998</v>
      </c>
      <c r="BD72">
        <f t="shared" si="80"/>
        <v>14562.954269999998</v>
      </c>
      <c r="BE72">
        <f t="shared" si="81"/>
        <v>14621.436639999998</v>
      </c>
      <c r="BF72">
        <f t="shared" si="82"/>
        <v>14621.436639999998</v>
      </c>
      <c r="BG72" s="1">
        <f t="shared" si="83"/>
        <v>14621.436639999998</v>
      </c>
      <c r="BH72" s="1">
        <f t="shared" si="84"/>
        <v>14621.436639999998</v>
      </c>
      <c r="BI72" s="1">
        <f t="shared" si="86"/>
        <v>14621.436639999998</v>
      </c>
      <c r="BJ72" s="1">
        <f t="shared" si="85"/>
        <v>14621.436639999998</v>
      </c>
      <c r="BK72" s="1">
        <f t="shared" si="87"/>
        <v>14621.436639999998</v>
      </c>
      <c r="BL72">
        <f t="shared" si="59"/>
        <v>39.446933758711367</v>
      </c>
      <c r="BM72" s="7"/>
    </row>
    <row r="73" spans="1:65" x14ac:dyDescent="0.25">
      <c r="A73" s="10" t="s">
        <v>2</v>
      </c>
      <c r="B73" s="10" t="s">
        <v>92</v>
      </c>
      <c r="C73" s="11" t="s">
        <v>390</v>
      </c>
      <c r="D73" s="10" t="s">
        <v>456</v>
      </c>
      <c r="E73">
        <f>VLOOKUP(Desmontes!$B73,'Info deptos'!$A$2:$F$131,4,FALSE)</f>
        <v>1044440.49357</v>
      </c>
      <c r="F73">
        <f>VLOOKUP(Desmontes!$B73,'Info deptos'!$A$2:$F$131,5,FALSE)</f>
        <v>1032284.3911703731</v>
      </c>
      <c r="G73">
        <v>16433.078539999999</v>
      </c>
      <c r="H73">
        <v>47912.269150000044</v>
      </c>
      <c r="I73">
        <v>50550.436970000032</v>
      </c>
      <c r="J73">
        <v>43701.666649999999</v>
      </c>
      <c r="K73">
        <v>5916.1288599999989</v>
      </c>
      <c r="L73">
        <v>5236.6596299999992</v>
      </c>
      <c r="M73">
        <v>8312.844219999999</v>
      </c>
      <c r="N73">
        <v>19015.070299999999</v>
      </c>
      <c r="O73">
        <v>18858.643610000003</v>
      </c>
      <c r="P73">
        <v>18536.187549999991</v>
      </c>
      <c r="Q73">
        <v>28989.781239999975</v>
      </c>
      <c r="R73">
        <v>33516.912449999989</v>
      </c>
      <c r="S73">
        <v>10933.047570000002</v>
      </c>
      <c r="T73">
        <v>3820.9302499999994</v>
      </c>
      <c r="U73">
        <v>12361.098269999993</v>
      </c>
      <c r="V73">
        <v>16000.270740000005</v>
      </c>
      <c r="W73">
        <v>10736.344800000001</v>
      </c>
      <c r="X73">
        <v>8752.7374000000018</v>
      </c>
      <c r="Y73">
        <v>2841.433</v>
      </c>
      <c r="Z73">
        <v>1386.2523699999999</v>
      </c>
      <c r="AA73">
        <v>2142.9246800000001</v>
      </c>
      <c r="AB73">
        <v>395.39</v>
      </c>
      <c r="AC73">
        <v>666.02555000000007</v>
      </c>
      <c r="AD73" s="8">
        <v>1224.79565</v>
      </c>
      <c r="AE73" s="1">
        <v>81.978679999999997</v>
      </c>
      <c r="AF73" s="1">
        <v>220.48301000000001</v>
      </c>
      <c r="AG73">
        <v>439.31254000000001</v>
      </c>
      <c r="AH73" s="1">
        <v>1533.9105999999999</v>
      </c>
      <c r="AI73">
        <f t="shared" si="58"/>
        <v>16433.078539999999</v>
      </c>
      <c r="AJ73">
        <f t="shared" si="60"/>
        <v>64345.347690000039</v>
      </c>
      <c r="AK73">
        <f t="shared" si="61"/>
        <v>114895.78466000006</v>
      </c>
      <c r="AL73">
        <f t="shared" si="62"/>
        <v>158597.45131000006</v>
      </c>
      <c r="AM73">
        <f t="shared" si="63"/>
        <v>164513.58017000006</v>
      </c>
      <c r="AN73">
        <f t="shared" si="64"/>
        <v>169750.23980000007</v>
      </c>
      <c r="AO73">
        <f t="shared" si="65"/>
        <v>178063.08402000007</v>
      </c>
      <c r="AP73">
        <f t="shared" si="66"/>
        <v>197078.15432000006</v>
      </c>
      <c r="AQ73">
        <f t="shared" si="67"/>
        <v>215936.79793000006</v>
      </c>
      <c r="AR73">
        <f t="shared" si="68"/>
        <v>234472.98548000006</v>
      </c>
      <c r="AS73">
        <f t="shared" si="69"/>
        <v>263462.76672000001</v>
      </c>
      <c r="AT73">
        <f t="shared" si="70"/>
        <v>296979.67917000002</v>
      </c>
      <c r="AU73">
        <f t="shared" si="71"/>
        <v>307912.72674000001</v>
      </c>
      <c r="AV73">
        <f t="shared" si="72"/>
        <v>311733.65698999999</v>
      </c>
      <c r="AW73">
        <f t="shared" si="73"/>
        <v>324094.75526000001</v>
      </c>
      <c r="AX73">
        <f t="shared" si="74"/>
        <v>340095.02600000001</v>
      </c>
      <c r="AY73">
        <f t="shared" si="75"/>
        <v>350831.37080000003</v>
      </c>
      <c r="AZ73">
        <f t="shared" si="76"/>
        <v>359584.10820000002</v>
      </c>
      <c r="BA73">
        <f t="shared" si="77"/>
        <v>362425.54120000004</v>
      </c>
      <c r="BB73">
        <f t="shared" si="78"/>
        <v>363811.79357000004</v>
      </c>
      <c r="BC73">
        <f t="shared" si="79"/>
        <v>365954.71825000003</v>
      </c>
      <c r="BD73">
        <f t="shared" si="80"/>
        <v>366350.10825000005</v>
      </c>
      <c r="BE73">
        <f t="shared" si="81"/>
        <v>367016.13380000007</v>
      </c>
      <c r="BF73">
        <f t="shared" si="82"/>
        <v>368240.92945000005</v>
      </c>
      <c r="BG73" s="1">
        <f t="shared" si="83"/>
        <v>368322.90813000005</v>
      </c>
      <c r="BH73" s="1">
        <f t="shared" si="84"/>
        <v>368543.39114000008</v>
      </c>
      <c r="BI73" s="1">
        <f t="shared" si="86"/>
        <v>368982.70368000009</v>
      </c>
      <c r="BJ73" s="1">
        <f t="shared" si="85"/>
        <v>370516.6142800001</v>
      </c>
      <c r="BK73" s="1">
        <f t="shared" si="87"/>
        <v>368982.70368000009</v>
      </c>
      <c r="BL73">
        <f t="shared" si="59"/>
        <v>35.744287798603501</v>
      </c>
      <c r="BM73" s="7"/>
    </row>
    <row r="74" spans="1:65" x14ac:dyDescent="0.25">
      <c r="A74" s="10" t="s">
        <v>2</v>
      </c>
      <c r="B74" s="10" t="s">
        <v>87</v>
      </c>
      <c r="C74" s="11" t="s">
        <v>390</v>
      </c>
      <c r="D74" s="10" t="s">
        <v>414</v>
      </c>
      <c r="E74">
        <f>VLOOKUP(Desmontes!$B74,'Info deptos'!$A$2:$F$131,4,FALSE)</f>
        <v>178116.82291399999</v>
      </c>
      <c r="F74">
        <f>VLOOKUP(Desmontes!$B74,'Info deptos'!$A$2:$F$131,5,FALSE)</f>
        <v>178116.82291399999</v>
      </c>
      <c r="G74">
        <v>14015.468680000004</v>
      </c>
      <c r="H74">
        <v>16611.995970000014</v>
      </c>
      <c r="I74">
        <v>5564.1191599999993</v>
      </c>
      <c r="J74">
        <v>1143.9142999999999</v>
      </c>
      <c r="K74">
        <v>339.18964999999997</v>
      </c>
      <c r="L74">
        <v>131.50194999999999</v>
      </c>
      <c r="M74">
        <v>625.74986999999999</v>
      </c>
      <c r="N74">
        <v>1132.9035199999998</v>
      </c>
      <c r="O74">
        <v>345.15799999999996</v>
      </c>
      <c r="P74">
        <v>183.21759999999998</v>
      </c>
      <c r="Q74">
        <v>848.90295000000015</v>
      </c>
      <c r="R74">
        <v>1255.0798</v>
      </c>
      <c r="S74">
        <v>702.37655999999993</v>
      </c>
      <c r="T74">
        <v>431.28454999999991</v>
      </c>
      <c r="U74">
        <v>1064.2896500000002</v>
      </c>
      <c r="V74">
        <v>1578.5588500000001</v>
      </c>
      <c r="W74">
        <v>1414.5825399999999</v>
      </c>
      <c r="X74">
        <v>874.55643000000009</v>
      </c>
      <c r="Y74">
        <v>140.80112</v>
      </c>
      <c r="Z74">
        <v>0</v>
      </c>
      <c r="AA74">
        <v>0</v>
      </c>
      <c r="AB74">
        <v>105.75999999999999</v>
      </c>
      <c r="AC74">
        <v>252.84992</v>
      </c>
      <c r="AD74" s="1">
        <v>0</v>
      </c>
      <c r="AE74" s="1">
        <v>170.30673000000002</v>
      </c>
      <c r="AF74" s="1">
        <v>2948.2922899999999</v>
      </c>
      <c r="AG74" s="1">
        <v>0</v>
      </c>
      <c r="AH74" s="1">
        <v>342.56549999999999</v>
      </c>
      <c r="AI74">
        <f t="shared" si="58"/>
        <v>14015.468680000004</v>
      </c>
      <c r="AJ74">
        <f t="shared" si="60"/>
        <v>30627.464650000016</v>
      </c>
      <c r="AK74">
        <f t="shared" si="61"/>
        <v>36191.583810000018</v>
      </c>
      <c r="AL74">
        <f t="shared" si="62"/>
        <v>37335.498110000015</v>
      </c>
      <c r="AM74">
        <f t="shared" si="63"/>
        <v>37674.687760000015</v>
      </c>
      <c r="AN74">
        <f t="shared" si="64"/>
        <v>37806.189710000013</v>
      </c>
      <c r="AO74">
        <f t="shared" si="65"/>
        <v>38431.939580000013</v>
      </c>
      <c r="AP74">
        <f t="shared" si="66"/>
        <v>39564.843100000013</v>
      </c>
      <c r="AQ74">
        <f t="shared" si="67"/>
        <v>39910.001100000016</v>
      </c>
      <c r="AR74">
        <f t="shared" si="68"/>
        <v>40093.218700000019</v>
      </c>
      <c r="AS74">
        <f t="shared" si="69"/>
        <v>40942.121650000023</v>
      </c>
      <c r="AT74">
        <f t="shared" si="70"/>
        <v>42197.201450000022</v>
      </c>
      <c r="AU74">
        <f t="shared" si="71"/>
        <v>42899.578010000019</v>
      </c>
      <c r="AV74">
        <f t="shared" si="72"/>
        <v>43330.862560000016</v>
      </c>
      <c r="AW74">
        <f t="shared" si="73"/>
        <v>44395.152210000015</v>
      </c>
      <c r="AX74">
        <f t="shared" si="74"/>
        <v>45973.711060000016</v>
      </c>
      <c r="AY74">
        <f t="shared" si="75"/>
        <v>47388.293600000019</v>
      </c>
      <c r="AZ74">
        <f t="shared" si="76"/>
        <v>48262.850030000016</v>
      </c>
      <c r="BA74">
        <f t="shared" si="77"/>
        <v>48403.651150000012</v>
      </c>
      <c r="BB74">
        <f t="shared" si="78"/>
        <v>48403.651150000012</v>
      </c>
      <c r="BC74">
        <f t="shared" si="79"/>
        <v>48403.651150000012</v>
      </c>
      <c r="BD74">
        <f t="shared" si="80"/>
        <v>48509.411150000014</v>
      </c>
      <c r="BE74">
        <f t="shared" si="81"/>
        <v>48762.261070000015</v>
      </c>
      <c r="BF74">
        <f t="shared" si="82"/>
        <v>48762.261070000015</v>
      </c>
      <c r="BG74" s="1">
        <f t="shared" si="83"/>
        <v>48932.567800000012</v>
      </c>
      <c r="BH74" s="1">
        <f t="shared" si="84"/>
        <v>51880.860090000009</v>
      </c>
      <c r="BI74" s="1">
        <f t="shared" si="86"/>
        <v>51880.860090000009</v>
      </c>
      <c r="BJ74" s="1">
        <f t="shared" si="85"/>
        <v>52223.425590000006</v>
      </c>
      <c r="BK74" s="1">
        <f t="shared" si="87"/>
        <v>51880.860090000009</v>
      </c>
      <c r="BL74">
        <f t="shared" si="59"/>
        <v>29.127434029659064</v>
      </c>
      <c r="BM74" s="7"/>
    </row>
    <row r="75" spans="1:65" x14ac:dyDescent="0.25">
      <c r="A75" s="10" t="s">
        <v>2</v>
      </c>
      <c r="B75" s="10" t="s">
        <v>107</v>
      </c>
      <c r="C75" s="11" t="s">
        <v>390</v>
      </c>
      <c r="D75" s="10" t="s">
        <v>457</v>
      </c>
      <c r="E75">
        <f>VLOOKUP(Desmontes!$B75,'Info deptos'!$A$2:$F$131,4,FALSE)</f>
        <v>75799.685950300001</v>
      </c>
      <c r="F75">
        <f>VLOOKUP(Desmontes!$B75,'Info deptos'!$A$2:$F$131,5,FALSE)</f>
        <v>75799.685950300001</v>
      </c>
      <c r="G75">
        <v>2095.5678500000004</v>
      </c>
      <c r="H75">
        <v>73.600859999999997</v>
      </c>
      <c r="I75">
        <v>0</v>
      </c>
      <c r="J75">
        <v>28.50778</v>
      </c>
      <c r="K75">
        <v>0</v>
      </c>
      <c r="L75">
        <v>0</v>
      </c>
      <c r="M75">
        <v>39.93224</v>
      </c>
      <c r="N75">
        <v>35.001829999999998</v>
      </c>
      <c r="O75">
        <v>4.8341799999999999</v>
      </c>
      <c r="P75">
        <v>0</v>
      </c>
      <c r="Q75">
        <v>23.00433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 s="1">
        <v>0</v>
      </c>
      <c r="AE75" s="1">
        <v>0</v>
      </c>
      <c r="AF75" s="1">
        <v>5.9715699999999998</v>
      </c>
      <c r="AG75" s="1">
        <v>0</v>
      </c>
      <c r="AH75" s="1">
        <v>0</v>
      </c>
      <c r="AI75">
        <f t="shared" si="58"/>
        <v>2095.5678500000004</v>
      </c>
      <c r="AJ75">
        <f t="shared" si="60"/>
        <v>2169.1687100000004</v>
      </c>
      <c r="AK75">
        <f t="shared" si="61"/>
        <v>2169.1687100000004</v>
      </c>
      <c r="AL75">
        <f t="shared" si="62"/>
        <v>2197.6764900000003</v>
      </c>
      <c r="AM75">
        <f t="shared" si="63"/>
        <v>2197.6764900000003</v>
      </c>
      <c r="AN75">
        <f t="shared" si="64"/>
        <v>2197.6764900000003</v>
      </c>
      <c r="AO75">
        <f t="shared" si="65"/>
        <v>2237.6087300000004</v>
      </c>
      <c r="AP75">
        <f t="shared" si="66"/>
        <v>2272.6105600000005</v>
      </c>
      <c r="AQ75">
        <f t="shared" si="67"/>
        <v>2277.4447400000004</v>
      </c>
      <c r="AR75">
        <f t="shared" si="68"/>
        <v>2277.4447400000004</v>
      </c>
      <c r="AS75">
        <f t="shared" si="69"/>
        <v>2300.4490700000006</v>
      </c>
      <c r="AT75">
        <f t="shared" si="70"/>
        <v>2300.4490700000006</v>
      </c>
      <c r="AU75">
        <f t="shared" si="71"/>
        <v>2300.4490700000006</v>
      </c>
      <c r="AV75">
        <f t="shared" si="72"/>
        <v>2300.4490700000006</v>
      </c>
      <c r="AW75">
        <f t="shared" si="73"/>
        <v>2300.4490700000006</v>
      </c>
      <c r="AX75">
        <f t="shared" si="74"/>
        <v>2300.4490700000006</v>
      </c>
      <c r="AY75">
        <f t="shared" si="75"/>
        <v>2300.4490700000006</v>
      </c>
      <c r="AZ75">
        <f t="shared" si="76"/>
        <v>2300.4490700000006</v>
      </c>
      <c r="BA75">
        <f t="shared" si="77"/>
        <v>2300.4490700000006</v>
      </c>
      <c r="BB75">
        <f t="shared" si="78"/>
        <v>2300.4490700000006</v>
      </c>
      <c r="BC75">
        <f t="shared" si="79"/>
        <v>2300.4490700000006</v>
      </c>
      <c r="BD75">
        <f t="shared" si="80"/>
        <v>2300.4490700000006</v>
      </c>
      <c r="BE75">
        <f t="shared" si="81"/>
        <v>2300.4490700000006</v>
      </c>
      <c r="BF75">
        <f t="shared" si="82"/>
        <v>2300.4490700000006</v>
      </c>
      <c r="BG75" s="1">
        <f t="shared" si="83"/>
        <v>2300.4490700000006</v>
      </c>
      <c r="BH75" s="1">
        <f t="shared" si="84"/>
        <v>2306.4206400000007</v>
      </c>
      <c r="BI75" s="1">
        <f t="shared" si="86"/>
        <v>2306.4206400000007</v>
      </c>
      <c r="BJ75" s="1">
        <f t="shared" si="85"/>
        <v>2306.4206400000007</v>
      </c>
      <c r="BK75" s="1">
        <f t="shared" si="87"/>
        <v>2306.4206400000007</v>
      </c>
      <c r="BL75">
        <f t="shared" si="59"/>
        <v>3.0427838995431515</v>
      </c>
      <c r="BM75" s="7"/>
    </row>
    <row r="76" spans="1:65" x14ac:dyDescent="0.25">
      <c r="A76" s="10" t="s">
        <v>2</v>
      </c>
      <c r="B76" s="10" t="s">
        <v>103</v>
      </c>
      <c r="C76" s="11" t="s">
        <v>390</v>
      </c>
      <c r="D76" s="10" t="s">
        <v>458</v>
      </c>
      <c r="E76">
        <f>VLOOKUP(Desmontes!$B76,'Info deptos'!$A$2:$F$131,4,FALSE)</f>
        <v>121784.326862</v>
      </c>
      <c r="F76">
        <f>VLOOKUP(Desmontes!$B76,'Info deptos'!$A$2:$F$131,5,FALSE)</f>
        <v>121784.326862</v>
      </c>
      <c r="G76">
        <v>8989.6490200000026</v>
      </c>
      <c r="H76">
        <v>1419.34032</v>
      </c>
      <c r="I76">
        <v>558.16895</v>
      </c>
      <c r="J76">
        <v>411.09846000000005</v>
      </c>
      <c r="K76">
        <v>27.198329999999999</v>
      </c>
      <c r="L76">
        <v>48.906989999999993</v>
      </c>
      <c r="M76">
        <v>0</v>
      </c>
      <c r="N76">
        <v>18.027429999999999</v>
      </c>
      <c r="O76">
        <v>57.209810000000004</v>
      </c>
      <c r="P76">
        <v>0</v>
      </c>
      <c r="Q76">
        <v>21.51362</v>
      </c>
      <c r="R76">
        <v>27.416920000000001</v>
      </c>
      <c r="S76">
        <v>20.176049999999996</v>
      </c>
      <c r="T76">
        <v>49.256279999999997</v>
      </c>
      <c r="U76">
        <v>70.778750000000002</v>
      </c>
      <c r="V76">
        <v>597.36383000000001</v>
      </c>
      <c r="W76">
        <v>132.53588999999999</v>
      </c>
      <c r="X76">
        <v>0</v>
      </c>
      <c r="Y76">
        <v>0</v>
      </c>
      <c r="Z76">
        <v>0</v>
      </c>
      <c r="AA76">
        <v>0</v>
      </c>
      <c r="AB76">
        <v>486.05</v>
      </c>
      <c r="AC76">
        <v>104.55894000000001</v>
      </c>
      <c r="AD76" s="1">
        <v>0</v>
      </c>
      <c r="AE76" s="1">
        <v>0</v>
      </c>
      <c r="AF76" s="1">
        <v>5.7522840000000004</v>
      </c>
      <c r="AG76" s="1">
        <v>0</v>
      </c>
      <c r="AH76" s="1">
        <v>0</v>
      </c>
      <c r="AI76">
        <f t="shared" si="58"/>
        <v>8989.6490200000026</v>
      </c>
      <c r="AJ76">
        <f t="shared" si="60"/>
        <v>10408.989340000002</v>
      </c>
      <c r="AK76">
        <f t="shared" si="61"/>
        <v>10967.158290000001</v>
      </c>
      <c r="AL76">
        <f t="shared" si="62"/>
        <v>11378.25675</v>
      </c>
      <c r="AM76">
        <f t="shared" si="63"/>
        <v>11405.45508</v>
      </c>
      <c r="AN76">
        <f t="shared" si="64"/>
        <v>11454.362069999999</v>
      </c>
      <c r="AO76">
        <f t="shared" si="65"/>
        <v>11454.362069999999</v>
      </c>
      <c r="AP76">
        <f t="shared" si="66"/>
        <v>11472.389499999999</v>
      </c>
      <c r="AQ76">
        <f t="shared" si="67"/>
        <v>11529.59931</v>
      </c>
      <c r="AR76">
        <f t="shared" si="68"/>
        <v>11529.59931</v>
      </c>
      <c r="AS76">
        <f t="shared" si="69"/>
        <v>11551.112929999999</v>
      </c>
      <c r="AT76">
        <f t="shared" si="70"/>
        <v>11578.529849999999</v>
      </c>
      <c r="AU76">
        <f t="shared" si="71"/>
        <v>11598.705899999999</v>
      </c>
      <c r="AV76">
        <f t="shared" si="72"/>
        <v>11647.962179999999</v>
      </c>
      <c r="AW76">
        <f t="shared" si="73"/>
        <v>11718.740929999998</v>
      </c>
      <c r="AX76">
        <f t="shared" si="74"/>
        <v>12316.104759999998</v>
      </c>
      <c r="AY76">
        <f t="shared" si="75"/>
        <v>12448.640649999998</v>
      </c>
      <c r="AZ76">
        <f t="shared" si="76"/>
        <v>12448.640649999998</v>
      </c>
      <c r="BA76">
        <f t="shared" si="77"/>
        <v>12448.640649999998</v>
      </c>
      <c r="BB76">
        <f t="shared" si="78"/>
        <v>12448.640649999998</v>
      </c>
      <c r="BC76">
        <f t="shared" si="79"/>
        <v>12448.640649999998</v>
      </c>
      <c r="BD76">
        <f t="shared" si="80"/>
        <v>12934.690649999997</v>
      </c>
      <c r="BE76">
        <f t="shared" si="81"/>
        <v>13039.249589999998</v>
      </c>
      <c r="BF76">
        <f t="shared" si="82"/>
        <v>13039.249589999998</v>
      </c>
      <c r="BG76" s="1">
        <f t="shared" si="83"/>
        <v>13039.249589999998</v>
      </c>
      <c r="BH76" s="1">
        <f t="shared" si="84"/>
        <v>13045.001873999998</v>
      </c>
      <c r="BI76" s="1">
        <f t="shared" si="86"/>
        <v>13045.001873999998</v>
      </c>
      <c r="BJ76" s="1">
        <f t="shared" si="85"/>
        <v>13045.001873999998</v>
      </c>
      <c r="BK76" s="1">
        <f t="shared" si="87"/>
        <v>13045.001873999998</v>
      </c>
      <c r="BL76">
        <f t="shared" si="59"/>
        <v>10.711560518605937</v>
      </c>
      <c r="BM76" s="7"/>
    </row>
    <row r="77" spans="1:65" x14ac:dyDescent="0.25">
      <c r="A77" s="10" t="s">
        <v>2</v>
      </c>
      <c r="B77" s="10" t="s">
        <v>94</v>
      </c>
      <c r="C77" s="11" t="s">
        <v>390</v>
      </c>
      <c r="D77" s="10" t="s">
        <v>459</v>
      </c>
      <c r="E77">
        <f>VLOOKUP(Desmontes!$B77,'Info deptos'!$A$2:$F$131,4,FALSE)</f>
        <v>472298.426737</v>
      </c>
      <c r="F77">
        <f>VLOOKUP(Desmontes!$B77,'Info deptos'!$A$2:$F$131,5,FALSE)</f>
        <v>472298.426737</v>
      </c>
      <c r="G77">
        <v>65360.045330000088</v>
      </c>
      <c r="H77">
        <v>18297.979379999982</v>
      </c>
      <c r="I77">
        <v>11282.735219999995</v>
      </c>
      <c r="J77">
        <v>6138.2251900000001</v>
      </c>
      <c r="K77">
        <v>780.05489000000011</v>
      </c>
      <c r="L77">
        <v>1782.0479599999994</v>
      </c>
      <c r="M77">
        <v>3258.9097199999997</v>
      </c>
      <c r="N77">
        <v>3346.4998299999997</v>
      </c>
      <c r="O77">
        <v>8928.3240900000019</v>
      </c>
      <c r="P77">
        <v>8363.3538499999995</v>
      </c>
      <c r="Q77">
        <v>9615.5890099999997</v>
      </c>
      <c r="R77">
        <v>9742.7193599999991</v>
      </c>
      <c r="S77">
        <v>9649.2471300000016</v>
      </c>
      <c r="T77">
        <v>9574.2660499999984</v>
      </c>
      <c r="U77">
        <v>5068.8532700000014</v>
      </c>
      <c r="V77">
        <v>5951.3695399999979</v>
      </c>
      <c r="W77">
        <v>6038.5026699999989</v>
      </c>
      <c r="X77">
        <v>5263.1652299999978</v>
      </c>
      <c r="Y77">
        <v>2770.77043</v>
      </c>
      <c r="Z77">
        <v>1092.5214599999999</v>
      </c>
      <c r="AA77">
        <v>2829.7286599999998</v>
      </c>
      <c r="AB77">
        <v>1137.78</v>
      </c>
      <c r="AC77">
        <v>551.31200000000001</v>
      </c>
      <c r="AD77" s="8">
        <v>3376.1509550000001</v>
      </c>
      <c r="AE77" s="1">
        <v>469.44423000000006</v>
      </c>
      <c r="AF77" s="1">
        <v>2368.8959279999995</v>
      </c>
      <c r="AG77">
        <v>438.54740999999996</v>
      </c>
      <c r="AH77">
        <v>196.53270000000001</v>
      </c>
      <c r="AI77">
        <f t="shared" si="58"/>
        <v>65360.045330000088</v>
      </c>
      <c r="AJ77">
        <f t="shared" si="60"/>
        <v>83658.024710000071</v>
      </c>
      <c r="AK77">
        <f t="shared" si="61"/>
        <v>94940.759930000058</v>
      </c>
      <c r="AL77">
        <f t="shared" si="62"/>
        <v>101078.98512000006</v>
      </c>
      <c r="AM77">
        <f t="shared" si="63"/>
        <v>101859.04001000006</v>
      </c>
      <c r="AN77">
        <f t="shared" si="64"/>
        <v>103641.08797000005</v>
      </c>
      <c r="AO77">
        <f t="shared" si="65"/>
        <v>106899.99769000005</v>
      </c>
      <c r="AP77">
        <f t="shared" si="66"/>
        <v>110246.49752000005</v>
      </c>
      <c r="AQ77">
        <f t="shared" si="67"/>
        <v>119174.82161000004</v>
      </c>
      <c r="AR77">
        <f t="shared" si="68"/>
        <v>127538.17546000004</v>
      </c>
      <c r="AS77">
        <f t="shared" si="69"/>
        <v>137153.76447000005</v>
      </c>
      <c r="AT77">
        <f t="shared" si="70"/>
        <v>146896.48383000004</v>
      </c>
      <c r="AU77">
        <f t="shared" si="71"/>
        <v>156545.73096000004</v>
      </c>
      <c r="AV77">
        <f t="shared" si="72"/>
        <v>166119.99701000005</v>
      </c>
      <c r="AW77">
        <f t="shared" si="73"/>
        <v>171188.85028000004</v>
      </c>
      <c r="AX77">
        <f t="shared" si="74"/>
        <v>177140.21982000003</v>
      </c>
      <c r="AY77">
        <f t="shared" si="75"/>
        <v>183178.72249000001</v>
      </c>
      <c r="AZ77">
        <f t="shared" si="76"/>
        <v>188441.88772</v>
      </c>
      <c r="BA77">
        <f t="shared" si="77"/>
        <v>191212.65815</v>
      </c>
      <c r="BB77">
        <f t="shared" si="78"/>
        <v>192305.17960999999</v>
      </c>
      <c r="BC77">
        <f t="shared" si="79"/>
        <v>195134.90826999999</v>
      </c>
      <c r="BD77">
        <f t="shared" si="80"/>
        <v>196272.68826999998</v>
      </c>
      <c r="BE77">
        <f t="shared" si="81"/>
        <v>196824.00026999999</v>
      </c>
      <c r="BF77">
        <f t="shared" si="82"/>
        <v>200200.15122499998</v>
      </c>
      <c r="BG77" s="1">
        <f t="shared" si="83"/>
        <v>200669.59545499997</v>
      </c>
      <c r="BH77" s="1">
        <f t="shared" si="84"/>
        <v>203038.49138299999</v>
      </c>
      <c r="BI77" s="1">
        <f t="shared" si="86"/>
        <v>203477.03879299999</v>
      </c>
      <c r="BJ77" s="1">
        <f t="shared" si="85"/>
        <v>203673.571493</v>
      </c>
      <c r="BK77" s="1">
        <f t="shared" si="87"/>
        <v>203477.03879299999</v>
      </c>
      <c r="BL77">
        <f t="shared" si="59"/>
        <v>43.082302898778536</v>
      </c>
      <c r="BM77" s="7"/>
    </row>
    <row r="78" spans="1:65" x14ac:dyDescent="0.25">
      <c r="A78" s="10" t="s">
        <v>2</v>
      </c>
      <c r="B78" s="10" t="s">
        <v>86</v>
      </c>
      <c r="C78" s="11" t="s">
        <v>390</v>
      </c>
      <c r="D78" s="10" t="s">
        <v>460</v>
      </c>
      <c r="E78">
        <f>VLOOKUP(Desmontes!$B78,'Info deptos'!$A$2:$F$131,4,FALSE)</f>
        <v>623938.07629800006</v>
      </c>
      <c r="F78">
        <f>VLOOKUP(Desmontes!$B78,'Info deptos'!$A$2:$F$131,5,FALSE)</f>
        <v>576651.00147868914</v>
      </c>
      <c r="G78">
        <v>2812.9781099999991</v>
      </c>
      <c r="H78">
        <v>32475.029689999999</v>
      </c>
      <c r="I78">
        <v>19750.859209999999</v>
      </c>
      <c r="J78">
        <v>12323.774730000003</v>
      </c>
      <c r="K78">
        <v>614.45700999999997</v>
      </c>
      <c r="L78">
        <v>4627.1937399999997</v>
      </c>
      <c r="M78">
        <v>3387.4208999999996</v>
      </c>
      <c r="N78">
        <v>4133.7085500000003</v>
      </c>
      <c r="O78">
        <v>1248.7759000000001</v>
      </c>
      <c r="P78">
        <v>5246.8503199999986</v>
      </c>
      <c r="Q78">
        <v>10896.005799999995</v>
      </c>
      <c r="R78">
        <v>7363.6087000000043</v>
      </c>
      <c r="S78">
        <v>3784.2972599999998</v>
      </c>
      <c r="T78">
        <v>1003.6719699999999</v>
      </c>
      <c r="U78">
        <v>13668.779950000004</v>
      </c>
      <c r="V78">
        <v>20447.429959999994</v>
      </c>
      <c r="W78">
        <v>3989.1341599999996</v>
      </c>
      <c r="X78">
        <v>4525.11618</v>
      </c>
      <c r="Y78">
        <v>4046.28262</v>
      </c>
      <c r="Z78">
        <v>2403.2966799999999</v>
      </c>
      <c r="AA78">
        <v>4697.8513799999982</v>
      </c>
      <c r="AB78">
        <v>4662.3100000000013</v>
      </c>
      <c r="AC78">
        <v>2928.0578399999995</v>
      </c>
      <c r="AD78" s="8">
        <v>1054.276216</v>
      </c>
      <c r="AE78" s="1">
        <v>140.95468</v>
      </c>
      <c r="AF78" s="1">
        <v>1401.5564100000001</v>
      </c>
      <c r="AG78">
        <v>1633.8712699999999</v>
      </c>
      <c r="AH78">
        <v>113.5617</v>
      </c>
      <c r="AI78">
        <f t="shared" si="58"/>
        <v>2812.9781099999991</v>
      </c>
      <c r="AJ78">
        <f t="shared" si="60"/>
        <v>35288.007799999999</v>
      </c>
      <c r="AK78">
        <f t="shared" si="61"/>
        <v>55038.867010000002</v>
      </c>
      <c r="AL78">
        <f t="shared" si="62"/>
        <v>67362.641740000006</v>
      </c>
      <c r="AM78">
        <f t="shared" si="63"/>
        <v>67977.098750000005</v>
      </c>
      <c r="AN78">
        <f t="shared" si="64"/>
        <v>72604.292490000007</v>
      </c>
      <c r="AO78">
        <f t="shared" si="65"/>
        <v>75991.713390000004</v>
      </c>
      <c r="AP78">
        <f t="shared" si="66"/>
        <v>80125.42194</v>
      </c>
      <c r="AQ78">
        <f t="shared" si="67"/>
        <v>81374.197839999993</v>
      </c>
      <c r="AR78">
        <f t="shared" si="68"/>
        <v>86621.048159999991</v>
      </c>
      <c r="AS78">
        <f t="shared" si="69"/>
        <v>97517.05395999999</v>
      </c>
      <c r="AT78">
        <f t="shared" si="70"/>
        <v>104880.66266</v>
      </c>
      <c r="AU78">
        <f t="shared" si="71"/>
        <v>108664.95992000001</v>
      </c>
      <c r="AV78">
        <f t="shared" si="72"/>
        <v>109668.63189</v>
      </c>
      <c r="AW78">
        <f t="shared" si="73"/>
        <v>123337.41184000002</v>
      </c>
      <c r="AX78">
        <f t="shared" si="74"/>
        <v>143784.84179999999</v>
      </c>
      <c r="AY78">
        <f t="shared" si="75"/>
        <v>147773.97595999998</v>
      </c>
      <c r="AZ78">
        <f t="shared" si="76"/>
        <v>152299.09213999999</v>
      </c>
      <c r="BA78">
        <f t="shared" si="77"/>
        <v>156345.37476000001</v>
      </c>
      <c r="BB78">
        <f t="shared" si="78"/>
        <v>158748.67144000001</v>
      </c>
      <c r="BC78">
        <f t="shared" si="79"/>
        <v>163446.52282000001</v>
      </c>
      <c r="BD78">
        <f t="shared" si="80"/>
        <v>168108.83282000001</v>
      </c>
      <c r="BE78">
        <f t="shared" si="81"/>
        <v>171036.89066</v>
      </c>
      <c r="BF78">
        <f t="shared" si="82"/>
        <v>172091.166876</v>
      </c>
      <c r="BG78" s="1">
        <f t="shared" si="83"/>
        <v>172232.121556</v>
      </c>
      <c r="BH78" s="1">
        <f t="shared" si="84"/>
        <v>173633.67796599999</v>
      </c>
      <c r="BI78" s="1">
        <f t="shared" si="86"/>
        <v>175267.54923599999</v>
      </c>
      <c r="BJ78" s="1">
        <f t="shared" si="85"/>
        <v>175381.11093599998</v>
      </c>
      <c r="BK78" s="1">
        <f t="shared" si="87"/>
        <v>175267.54923599999</v>
      </c>
      <c r="BL78">
        <f t="shared" si="59"/>
        <v>30.394042286680609</v>
      </c>
      <c r="BM78" s="7"/>
    </row>
    <row r="79" spans="1:65" x14ac:dyDescent="0.25">
      <c r="A79" s="10" t="s">
        <v>2</v>
      </c>
      <c r="B79" s="10" t="s">
        <v>96</v>
      </c>
      <c r="C79" s="11" t="s">
        <v>390</v>
      </c>
      <c r="D79" s="10" t="s">
        <v>461</v>
      </c>
      <c r="E79">
        <f>VLOOKUP(Desmontes!$B79,'Info deptos'!$A$2:$F$131,4,FALSE)</f>
        <v>2630410.2141999998</v>
      </c>
      <c r="F79">
        <f>VLOOKUP(Desmontes!$B79,'Info deptos'!$A$2:$F$131,5,FALSE)</f>
        <v>2337323.1470712451</v>
      </c>
      <c r="G79">
        <v>561.30193999999995</v>
      </c>
      <c r="H79">
        <v>1613.9649299999999</v>
      </c>
      <c r="I79">
        <v>7668.14113</v>
      </c>
      <c r="J79">
        <v>7084.8571200000006</v>
      </c>
      <c r="K79">
        <v>33.410939999999997</v>
      </c>
      <c r="L79">
        <v>0</v>
      </c>
      <c r="M79">
        <v>3644.33</v>
      </c>
      <c r="N79">
        <v>12509.626469999999</v>
      </c>
      <c r="O79">
        <v>1292.3794699999999</v>
      </c>
      <c r="P79">
        <v>27844.25571999999</v>
      </c>
      <c r="Q79">
        <v>23852.641879999999</v>
      </c>
      <c r="R79">
        <v>11074.379370000001</v>
      </c>
      <c r="S79">
        <v>447.28992000000011</v>
      </c>
      <c r="T79">
        <v>2979.8127299999996</v>
      </c>
      <c r="U79">
        <v>1916.3922299999999</v>
      </c>
      <c r="V79">
        <v>9187.2747799999979</v>
      </c>
      <c r="W79">
        <v>3929.4050400000006</v>
      </c>
      <c r="X79">
        <v>12939.17774999999</v>
      </c>
      <c r="Y79">
        <v>5963.8796200000006</v>
      </c>
      <c r="Z79">
        <v>4462.9077899999993</v>
      </c>
      <c r="AA79">
        <v>1263.4355700000003</v>
      </c>
      <c r="AB79">
        <v>7911.5599999999986</v>
      </c>
      <c r="AC79">
        <v>9460.107039999999</v>
      </c>
      <c r="AD79" s="8">
        <v>2335.7932140000007</v>
      </c>
      <c r="AE79" s="1">
        <v>1344.9459499999998</v>
      </c>
      <c r="AF79" s="1">
        <v>227.288116</v>
      </c>
      <c r="AG79">
        <v>2440.4119900000001</v>
      </c>
      <c r="AH79">
        <v>4312.8815999999997</v>
      </c>
      <c r="AI79">
        <f t="shared" si="58"/>
        <v>561.30193999999995</v>
      </c>
      <c r="AJ79">
        <f t="shared" si="60"/>
        <v>2175.2668699999999</v>
      </c>
      <c r="AK79">
        <f t="shared" si="61"/>
        <v>9843.4079999999994</v>
      </c>
      <c r="AL79">
        <f t="shared" si="62"/>
        <v>16928.26512</v>
      </c>
      <c r="AM79">
        <f t="shared" si="63"/>
        <v>16961.676060000002</v>
      </c>
      <c r="AN79">
        <f t="shared" si="64"/>
        <v>16961.676060000002</v>
      </c>
      <c r="AO79">
        <f t="shared" si="65"/>
        <v>20606.00606</v>
      </c>
      <c r="AP79">
        <f t="shared" si="66"/>
        <v>33115.632530000003</v>
      </c>
      <c r="AQ79">
        <f t="shared" si="67"/>
        <v>34408.012000000002</v>
      </c>
      <c r="AR79">
        <f t="shared" si="68"/>
        <v>62252.267719999989</v>
      </c>
      <c r="AS79">
        <f t="shared" si="69"/>
        <v>86104.909599999984</v>
      </c>
      <c r="AT79">
        <f t="shared" si="70"/>
        <v>97179.28896999998</v>
      </c>
      <c r="AU79">
        <f t="shared" si="71"/>
        <v>97626.578889999975</v>
      </c>
      <c r="AV79">
        <f t="shared" si="72"/>
        <v>100606.39161999998</v>
      </c>
      <c r="AW79">
        <f t="shared" si="73"/>
        <v>102522.78384999998</v>
      </c>
      <c r="AX79">
        <f t="shared" si="74"/>
        <v>111710.05862999997</v>
      </c>
      <c r="AY79">
        <f t="shared" si="75"/>
        <v>115639.46366999997</v>
      </c>
      <c r="AZ79">
        <f t="shared" si="76"/>
        <v>128578.64141999996</v>
      </c>
      <c r="BA79">
        <f t="shared" si="77"/>
        <v>134542.52103999996</v>
      </c>
      <c r="BB79">
        <f t="shared" si="78"/>
        <v>139005.42882999996</v>
      </c>
      <c r="BC79">
        <f t="shared" si="79"/>
        <v>140268.86439999996</v>
      </c>
      <c r="BD79">
        <f t="shared" si="80"/>
        <v>148180.42439999996</v>
      </c>
      <c r="BE79">
        <f t="shared" si="81"/>
        <v>157640.53143999996</v>
      </c>
      <c r="BF79">
        <f t="shared" si="82"/>
        <v>159976.32465399997</v>
      </c>
      <c r="BG79" s="1">
        <f t="shared" si="83"/>
        <v>161321.27060399996</v>
      </c>
      <c r="BH79" s="1">
        <f t="shared" si="84"/>
        <v>161548.55871999997</v>
      </c>
      <c r="BI79" s="1">
        <f t="shared" si="86"/>
        <v>163988.97070999997</v>
      </c>
      <c r="BJ79" s="1">
        <f t="shared" si="85"/>
        <v>168301.85230999996</v>
      </c>
      <c r="BK79" s="1">
        <f t="shared" si="87"/>
        <v>163988.97070999997</v>
      </c>
      <c r="BL79">
        <f t="shared" si="59"/>
        <v>7.0161017707579028</v>
      </c>
      <c r="BM79" s="7"/>
    </row>
    <row r="80" spans="1:65" x14ac:dyDescent="0.25">
      <c r="A80" s="10" t="s">
        <v>2</v>
      </c>
      <c r="B80" s="10" t="s">
        <v>88</v>
      </c>
      <c r="C80" s="11" t="s">
        <v>390</v>
      </c>
      <c r="D80" s="10" t="s">
        <v>462</v>
      </c>
      <c r="E80">
        <f>VLOOKUP(Desmontes!$B80,'Info deptos'!$A$2:$F$131,4,FALSE)</f>
        <v>426724.31672599999</v>
      </c>
      <c r="F80">
        <f>VLOOKUP(Desmontes!$B80,'Info deptos'!$A$2:$F$131,5,FALSE)</f>
        <v>426724.31672599999</v>
      </c>
      <c r="G80">
        <v>58850.571019999938</v>
      </c>
      <c r="H80">
        <v>35456.933349999985</v>
      </c>
      <c r="I80">
        <v>12323.177999999994</v>
      </c>
      <c r="J80">
        <v>6964.6386800000009</v>
      </c>
      <c r="K80">
        <v>403.47298000000001</v>
      </c>
      <c r="L80">
        <v>1094.3896399999999</v>
      </c>
      <c r="M80">
        <v>4700.1508700000004</v>
      </c>
      <c r="N80">
        <v>4233.8318900000004</v>
      </c>
      <c r="O80">
        <v>2398.6466700000001</v>
      </c>
      <c r="P80">
        <v>1563.3152600000001</v>
      </c>
      <c r="Q80">
        <v>7906.5969399999976</v>
      </c>
      <c r="R80">
        <v>5526.55638</v>
      </c>
      <c r="S80">
        <v>3486.8781799999992</v>
      </c>
      <c r="T80">
        <v>3774.9143100000006</v>
      </c>
      <c r="U80">
        <v>3907.7932400000004</v>
      </c>
      <c r="V80">
        <v>4860.4418999999998</v>
      </c>
      <c r="W80">
        <v>1998.8988199999999</v>
      </c>
      <c r="X80">
        <v>1041.2022899999999</v>
      </c>
      <c r="Y80">
        <v>263.08484999999996</v>
      </c>
      <c r="Z80">
        <v>1109.63507</v>
      </c>
      <c r="AA80">
        <v>902.14333999999985</v>
      </c>
      <c r="AB80">
        <v>0</v>
      </c>
      <c r="AC80">
        <v>212.17840000000001</v>
      </c>
      <c r="AD80" s="1">
        <v>128.76300000000001</v>
      </c>
      <c r="AE80" s="1">
        <v>247.71863999999999</v>
      </c>
      <c r="AF80" s="1">
        <v>228.43223499999999</v>
      </c>
      <c r="AG80" s="1">
        <v>0</v>
      </c>
      <c r="AH80">
        <v>488.54840000000002</v>
      </c>
      <c r="AI80">
        <f t="shared" si="58"/>
        <v>58850.571019999938</v>
      </c>
      <c r="AJ80">
        <f t="shared" si="60"/>
        <v>94307.504369999922</v>
      </c>
      <c r="AK80">
        <f t="shared" si="61"/>
        <v>106630.68236999992</v>
      </c>
      <c r="AL80">
        <f t="shared" si="62"/>
        <v>113595.32104999993</v>
      </c>
      <c r="AM80">
        <f t="shared" si="63"/>
        <v>113998.79402999993</v>
      </c>
      <c r="AN80">
        <f t="shared" si="64"/>
        <v>115093.18366999993</v>
      </c>
      <c r="AO80">
        <f t="shared" si="65"/>
        <v>119793.33453999992</v>
      </c>
      <c r="AP80">
        <f t="shared" si="66"/>
        <v>124027.16642999992</v>
      </c>
      <c r="AQ80">
        <f t="shared" si="67"/>
        <v>126425.81309999993</v>
      </c>
      <c r="AR80">
        <f t="shared" si="68"/>
        <v>127989.12835999993</v>
      </c>
      <c r="AS80">
        <f t="shared" si="69"/>
        <v>135895.72529999993</v>
      </c>
      <c r="AT80">
        <f t="shared" si="70"/>
        <v>141422.28167999993</v>
      </c>
      <c r="AU80">
        <f t="shared" si="71"/>
        <v>144909.15985999993</v>
      </c>
      <c r="AV80">
        <f t="shared" si="72"/>
        <v>148684.07416999992</v>
      </c>
      <c r="AW80">
        <f t="shared" si="73"/>
        <v>152591.86740999992</v>
      </c>
      <c r="AX80">
        <f t="shared" si="74"/>
        <v>157452.30930999992</v>
      </c>
      <c r="AY80">
        <f t="shared" si="75"/>
        <v>159451.20812999993</v>
      </c>
      <c r="AZ80">
        <f t="shared" si="76"/>
        <v>160492.41041999991</v>
      </c>
      <c r="BA80">
        <f t="shared" si="77"/>
        <v>160755.49526999993</v>
      </c>
      <c r="BB80">
        <f t="shared" si="78"/>
        <v>161865.13033999992</v>
      </c>
      <c r="BC80">
        <f t="shared" si="79"/>
        <v>162767.27367999993</v>
      </c>
      <c r="BD80">
        <f t="shared" si="80"/>
        <v>162767.27367999993</v>
      </c>
      <c r="BE80">
        <f t="shared" si="81"/>
        <v>162979.45207999993</v>
      </c>
      <c r="BF80">
        <f t="shared" si="82"/>
        <v>163108.21507999994</v>
      </c>
      <c r="BG80" s="1">
        <f t="shared" si="83"/>
        <v>163355.93371999994</v>
      </c>
      <c r="BH80" s="1">
        <f t="shared" si="84"/>
        <v>163584.36595499993</v>
      </c>
      <c r="BI80" s="1">
        <f t="shared" si="86"/>
        <v>163584.36595499993</v>
      </c>
      <c r="BJ80" s="1">
        <f t="shared" si="85"/>
        <v>164072.91435499993</v>
      </c>
      <c r="BK80" s="1">
        <f t="shared" si="87"/>
        <v>163584.36595499993</v>
      </c>
      <c r="BL80">
        <f t="shared" si="59"/>
        <v>38.334906060682165</v>
      </c>
      <c r="BM80" s="7"/>
    </row>
    <row r="81" spans="1:65" x14ac:dyDescent="0.25">
      <c r="A81" s="10" t="s">
        <v>2</v>
      </c>
      <c r="B81" s="10" t="s">
        <v>113</v>
      </c>
      <c r="C81" s="11" t="s">
        <v>390</v>
      </c>
      <c r="D81" s="10" t="s">
        <v>463</v>
      </c>
      <c r="E81">
        <f>VLOOKUP(Desmontes!$B81,'Info deptos'!$A$2:$F$131,4,FALSE)</f>
        <v>16810.810836799999</v>
      </c>
      <c r="F81">
        <f>VLOOKUP(Desmontes!$B81,'Info deptos'!$A$2:$F$131,5,FALSE)</f>
        <v>16810.810836799999</v>
      </c>
      <c r="G81">
        <v>12003.779759999994</v>
      </c>
      <c r="H81">
        <v>1311.9267400000001</v>
      </c>
      <c r="I81">
        <v>0</v>
      </c>
      <c r="J81">
        <v>0</v>
      </c>
      <c r="K81">
        <v>0</v>
      </c>
      <c r="L81">
        <v>24.021080000000001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32.936070000000001</v>
      </c>
      <c r="W81">
        <v>0</v>
      </c>
      <c r="X81">
        <v>21.432690000000001</v>
      </c>
      <c r="Y81">
        <v>0</v>
      </c>
      <c r="Z81">
        <v>0</v>
      </c>
      <c r="AA81">
        <v>0</v>
      </c>
      <c r="AB81">
        <v>0</v>
      </c>
      <c r="AC8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>
        <f t="shared" si="58"/>
        <v>12003.779759999994</v>
      </c>
      <c r="AJ81">
        <f t="shared" si="60"/>
        <v>13315.706499999995</v>
      </c>
      <c r="AK81">
        <f t="shared" si="61"/>
        <v>13315.706499999995</v>
      </c>
      <c r="AL81">
        <f t="shared" si="62"/>
        <v>13315.706499999995</v>
      </c>
      <c r="AM81">
        <f t="shared" si="63"/>
        <v>13315.706499999995</v>
      </c>
      <c r="AN81">
        <f t="shared" si="64"/>
        <v>13339.727579999995</v>
      </c>
      <c r="AO81">
        <f t="shared" si="65"/>
        <v>13339.727579999995</v>
      </c>
      <c r="AP81">
        <f t="shared" si="66"/>
        <v>13339.727579999995</v>
      </c>
      <c r="AQ81">
        <f t="shared" si="67"/>
        <v>13339.727579999995</v>
      </c>
      <c r="AR81">
        <f t="shared" si="68"/>
        <v>13339.727579999995</v>
      </c>
      <c r="AS81">
        <f t="shared" si="69"/>
        <v>13339.727579999995</v>
      </c>
      <c r="AT81">
        <f t="shared" si="70"/>
        <v>13339.727579999995</v>
      </c>
      <c r="AU81">
        <f t="shared" si="71"/>
        <v>13339.727579999995</v>
      </c>
      <c r="AV81">
        <f t="shared" si="72"/>
        <v>13339.727579999995</v>
      </c>
      <c r="AW81">
        <f t="shared" si="73"/>
        <v>13339.727579999995</v>
      </c>
      <c r="AX81">
        <f t="shared" si="74"/>
        <v>13372.663649999995</v>
      </c>
      <c r="AY81">
        <f t="shared" si="75"/>
        <v>13372.663649999995</v>
      </c>
      <c r="AZ81">
        <f t="shared" si="76"/>
        <v>13394.096339999995</v>
      </c>
      <c r="BA81">
        <f t="shared" si="77"/>
        <v>13394.096339999995</v>
      </c>
      <c r="BB81">
        <f t="shared" si="78"/>
        <v>13394.096339999995</v>
      </c>
      <c r="BC81">
        <f t="shared" si="79"/>
        <v>13394.096339999995</v>
      </c>
      <c r="BD81">
        <f t="shared" si="80"/>
        <v>13394.096339999995</v>
      </c>
      <c r="BE81">
        <f t="shared" si="81"/>
        <v>13394.096339999995</v>
      </c>
      <c r="BF81">
        <f t="shared" si="82"/>
        <v>13394.096339999995</v>
      </c>
      <c r="BG81" s="1">
        <f t="shared" si="83"/>
        <v>13394.096339999995</v>
      </c>
      <c r="BH81" s="1">
        <f t="shared" si="84"/>
        <v>13394.096339999995</v>
      </c>
      <c r="BI81" s="1">
        <f t="shared" si="86"/>
        <v>13394.096339999995</v>
      </c>
      <c r="BJ81" s="1">
        <f t="shared" si="85"/>
        <v>13394.096339999995</v>
      </c>
      <c r="BK81" s="1">
        <f t="shared" si="87"/>
        <v>13394.096339999995</v>
      </c>
      <c r="BL81">
        <f t="shared" si="59"/>
        <v>79.675492574572388</v>
      </c>
      <c r="BM81" s="7"/>
    </row>
    <row r="82" spans="1:65" x14ac:dyDescent="0.25">
      <c r="A82" s="10" t="s">
        <v>2</v>
      </c>
      <c r="B82" s="10" t="s">
        <v>1</v>
      </c>
      <c r="C82" s="11" t="s">
        <v>391</v>
      </c>
      <c r="D82" s="10" t="s">
        <v>464</v>
      </c>
      <c r="E82">
        <f>VLOOKUP(Desmontes!$B82,'Info deptos'!$A$2:$F$131,4,FALSE)</f>
        <v>219515.13157699999</v>
      </c>
      <c r="F82">
        <f>VLOOKUP(Desmontes!$B82,'Info deptos'!$A$2:$F$131,5,FALSE)</f>
        <v>216475.17200865998</v>
      </c>
      <c r="G82">
        <v>0</v>
      </c>
      <c r="H82">
        <v>1510.7959899999996</v>
      </c>
      <c r="I82">
        <v>214.30877000000001</v>
      </c>
      <c r="J82">
        <v>565.35879000000011</v>
      </c>
      <c r="K82">
        <v>0.91796</v>
      </c>
      <c r="L82">
        <v>0</v>
      </c>
      <c r="M82">
        <v>0</v>
      </c>
      <c r="N82">
        <v>1.31134</v>
      </c>
      <c r="O82">
        <v>23.858540000000001</v>
      </c>
      <c r="P82">
        <v>0</v>
      </c>
      <c r="Q82">
        <v>24.347999999999999</v>
      </c>
      <c r="R82">
        <v>7.4831200000000004</v>
      </c>
      <c r="S82">
        <v>14.08427</v>
      </c>
      <c r="T82">
        <v>0</v>
      </c>
      <c r="U82">
        <v>10.1875</v>
      </c>
      <c r="V82">
        <v>0</v>
      </c>
      <c r="W82">
        <v>0</v>
      </c>
      <c r="X82">
        <v>180.50989000000001</v>
      </c>
      <c r="Y82">
        <v>0</v>
      </c>
      <c r="Z82">
        <v>220.28917999999999</v>
      </c>
      <c r="AA82">
        <v>0</v>
      </c>
      <c r="AB82">
        <v>0</v>
      </c>
      <c r="AC82">
        <v>0</v>
      </c>
      <c r="AD82" s="1">
        <v>0</v>
      </c>
      <c r="AE82" s="1">
        <v>27.619679999999999</v>
      </c>
      <c r="AF82" s="1">
        <v>0</v>
      </c>
      <c r="AG82">
        <v>414.66696000000013</v>
      </c>
      <c r="AH82" s="1">
        <v>0</v>
      </c>
      <c r="AI82">
        <f t="shared" si="58"/>
        <v>0</v>
      </c>
      <c r="AJ82">
        <f t="shared" si="60"/>
        <v>1510.7959899999996</v>
      </c>
      <c r="AK82">
        <f t="shared" si="61"/>
        <v>1725.1047599999997</v>
      </c>
      <c r="AL82">
        <f t="shared" si="62"/>
        <v>2290.4635499999999</v>
      </c>
      <c r="AM82">
        <f t="shared" si="63"/>
        <v>2291.3815100000002</v>
      </c>
      <c r="AN82">
        <f t="shared" si="64"/>
        <v>2291.3815100000002</v>
      </c>
      <c r="AO82">
        <f t="shared" si="65"/>
        <v>2291.3815100000002</v>
      </c>
      <c r="AP82">
        <f t="shared" si="66"/>
        <v>2292.6928500000004</v>
      </c>
      <c r="AQ82">
        <f t="shared" si="67"/>
        <v>2316.5513900000005</v>
      </c>
      <c r="AR82">
        <f t="shared" si="68"/>
        <v>2316.5513900000005</v>
      </c>
      <c r="AS82">
        <f t="shared" si="69"/>
        <v>2340.8993900000005</v>
      </c>
      <c r="AT82">
        <f t="shared" si="70"/>
        <v>2348.3825100000004</v>
      </c>
      <c r="AU82">
        <f t="shared" si="71"/>
        <v>2362.4667800000002</v>
      </c>
      <c r="AV82">
        <f t="shared" si="72"/>
        <v>2362.4667800000002</v>
      </c>
      <c r="AW82">
        <f t="shared" si="73"/>
        <v>2372.6542800000002</v>
      </c>
      <c r="AX82">
        <f t="shared" si="74"/>
        <v>2372.6542800000002</v>
      </c>
      <c r="AY82">
        <f t="shared" si="75"/>
        <v>2372.6542800000002</v>
      </c>
      <c r="AZ82">
        <f t="shared" si="76"/>
        <v>2553.16417</v>
      </c>
      <c r="BA82">
        <f t="shared" si="77"/>
        <v>2553.16417</v>
      </c>
      <c r="BB82">
        <f t="shared" si="78"/>
        <v>2773.4533499999998</v>
      </c>
      <c r="BC82">
        <f t="shared" si="79"/>
        <v>2773.4533499999998</v>
      </c>
      <c r="BD82">
        <f t="shared" si="80"/>
        <v>2773.4533499999998</v>
      </c>
      <c r="BE82">
        <f t="shared" si="81"/>
        <v>2773.4533499999998</v>
      </c>
      <c r="BF82">
        <f t="shared" si="82"/>
        <v>2773.4533499999998</v>
      </c>
      <c r="BG82" s="1">
        <f t="shared" si="83"/>
        <v>2801.0730299999996</v>
      </c>
      <c r="BH82" s="1">
        <f t="shared" si="84"/>
        <v>2801.0730299999996</v>
      </c>
      <c r="BI82" s="1">
        <f t="shared" si="86"/>
        <v>3215.7399899999996</v>
      </c>
      <c r="BJ82" s="1">
        <f t="shared" si="85"/>
        <v>3215.7399899999996</v>
      </c>
      <c r="BK82" s="1">
        <f t="shared" si="87"/>
        <v>3215.7399899999996</v>
      </c>
      <c r="BL82">
        <f t="shared" si="59"/>
        <v>1.4855006050630857</v>
      </c>
      <c r="BM82" s="7"/>
    </row>
    <row r="83" spans="1:65" x14ac:dyDescent="0.25">
      <c r="A83" s="10" t="s">
        <v>2</v>
      </c>
      <c r="B83" s="10" t="s">
        <v>524</v>
      </c>
      <c r="C83" s="11" t="s">
        <v>391</v>
      </c>
      <c r="D83" s="10" t="s">
        <v>525</v>
      </c>
      <c r="E83" s="9">
        <v>779874.47112999996</v>
      </c>
      <c r="F83" s="9">
        <v>779874.47112999996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 s="1">
        <v>0</v>
      </c>
      <c r="AG83">
        <v>35.431519999999999</v>
      </c>
      <c r="AH83">
        <v>0</v>
      </c>
      <c r="AI83">
        <f t="shared" si="58"/>
        <v>0</v>
      </c>
      <c r="AJ83">
        <f t="shared" si="60"/>
        <v>0</v>
      </c>
      <c r="AK83">
        <f t="shared" si="61"/>
        <v>0</v>
      </c>
      <c r="AL83">
        <f t="shared" si="62"/>
        <v>0</v>
      </c>
      <c r="AM83">
        <f t="shared" si="63"/>
        <v>0</v>
      </c>
      <c r="AN83">
        <f t="shared" si="64"/>
        <v>0</v>
      </c>
      <c r="AO83">
        <f t="shared" si="65"/>
        <v>0</v>
      </c>
      <c r="AP83">
        <f t="shared" si="66"/>
        <v>0</v>
      </c>
      <c r="AQ83">
        <f t="shared" si="67"/>
        <v>0</v>
      </c>
      <c r="AR83">
        <f t="shared" si="68"/>
        <v>0</v>
      </c>
      <c r="AS83">
        <f t="shared" si="69"/>
        <v>0</v>
      </c>
      <c r="AT83">
        <f t="shared" si="70"/>
        <v>0</v>
      </c>
      <c r="AU83">
        <f t="shared" si="71"/>
        <v>0</v>
      </c>
      <c r="AV83">
        <f t="shared" si="72"/>
        <v>0</v>
      </c>
      <c r="AW83">
        <f t="shared" si="73"/>
        <v>0</v>
      </c>
      <c r="AX83">
        <f t="shared" si="74"/>
        <v>0</v>
      </c>
      <c r="AY83">
        <f t="shared" si="75"/>
        <v>0</v>
      </c>
      <c r="AZ83">
        <f t="shared" si="76"/>
        <v>0</v>
      </c>
      <c r="BA83">
        <f t="shared" si="77"/>
        <v>0</v>
      </c>
      <c r="BB83">
        <f t="shared" si="78"/>
        <v>0</v>
      </c>
      <c r="BC83">
        <f t="shared" si="79"/>
        <v>0</v>
      </c>
      <c r="BD83">
        <f t="shared" si="80"/>
        <v>0</v>
      </c>
      <c r="BE83">
        <f t="shared" si="81"/>
        <v>0</v>
      </c>
      <c r="BF83">
        <f t="shared" si="82"/>
        <v>0</v>
      </c>
      <c r="BG83" s="1">
        <f t="shared" si="83"/>
        <v>0</v>
      </c>
      <c r="BH83" s="1">
        <f t="shared" si="84"/>
        <v>0</v>
      </c>
      <c r="BI83" s="1">
        <f t="shared" ref="BI83" si="88">BH83+AG83</f>
        <v>35.431519999999999</v>
      </c>
      <c r="BJ83" s="1">
        <f t="shared" si="85"/>
        <v>35.431519999999999</v>
      </c>
      <c r="BK83" s="1">
        <f t="shared" ref="BK83" si="89">BI83</f>
        <v>35.431519999999999</v>
      </c>
      <c r="BL83">
        <f t="shared" si="59"/>
        <v>4.5432337269178027E-3</v>
      </c>
      <c r="BM83" s="7"/>
    </row>
    <row r="84" spans="1:65" x14ac:dyDescent="0.25">
      <c r="A84" s="10" t="s">
        <v>2</v>
      </c>
      <c r="B84" s="10" t="s">
        <v>9</v>
      </c>
      <c r="C84" s="11" t="s">
        <v>392</v>
      </c>
      <c r="D84" s="10" t="s">
        <v>465</v>
      </c>
      <c r="E84">
        <f>VLOOKUP(Desmontes!$B84,'Info deptos'!$A$2:$F$131,4,FALSE)</f>
        <v>908628.54390599998</v>
      </c>
      <c r="F84">
        <f>VLOOKUP(Desmontes!$B84,'Info deptos'!$A$2:$F$131,5,FALSE)</f>
        <v>870892.55890740152</v>
      </c>
      <c r="G84">
        <v>9037.0778100000007</v>
      </c>
      <c r="H84">
        <v>21.853809999999999</v>
      </c>
      <c r="I84">
        <v>1506.3303500000004</v>
      </c>
      <c r="J84">
        <v>5577.5496900000007</v>
      </c>
      <c r="K84">
        <v>0</v>
      </c>
      <c r="L84">
        <v>1984.9165599999994</v>
      </c>
      <c r="M84">
        <v>3034.9688099999994</v>
      </c>
      <c r="N84">
        <v>1083.3174700000002</v>
      </c>
      <c r="O84">
        <v>422.79569000000004</v>
      </c>
      <c r="P84">
        <v>2956.5249699999999</v>
      </c>
      <c r="Q84">
        <v>4685.9999800000005</v>
      </c>
      <c r="R84">
        <v>4523.8091400000012</v>
      </c>
      <c r="S84">
        <v>2007.5447799999999</v>
      </c>
      <c r="T84">
        <v>3123.0735800000002</v>
      </c>
      <c r="U84">
        <v>1228.39409</v>
      </c>
      <c r="V84">
        <v>5147.3890999999985</v>
      </c>
      <c r="W84">
        <v>4522.8098600000003</v>
      </c>
      <c r="X84">
        <v>3473.9521300000006</v>
      </c>
      <c r="Y84">
        <v>5519.9370499999986</v>
      </c>
      <c r="Z84">
        <v>4157.4971100000002</v>
      </c>
      <c r="AA84">
        <v>908.61118999999997</v>
      </c>
      <c r="AB84">
        <v>2439.6647999999996</v>
      </c>
      <c r="AC84">
        <v>5136.9626100000005</v>
      </c>
      <c r="AD84" s="1">
        <v>2299.7820000000002</v>
      </c>
      <c r="AE84" s="1">
        <v>418.82425000000006</v>
      </c>
      <c r="AF84" s="1">
        <v>400.97104000000002</v>
      </c>
      <c r="AG84">
        <v>4383.5312300000005</v>
      </c>
      <c r="AH84">
        <v>638.3646</v>
      </c>
      <c r="AI84">
        <f t="shared" si="58"/>
        <v>9037.0778100000007</v>
      </c>
      <c r="AJ84">
        <f t="shared" si="60"/>
        <v>9058.9316200000012</v>
      </c>
      <c r="AK84">
        <f t="shared" si="61"/>
        <v>10565.261970000001</v>
      </c>
      <c r="AL84">
        <f t="shared" si="62"/>
        <v>16142.811660000003</v>
      </c>
      <c r="AM84">
        <f t="shared" si="63"/>
        <v>16142.811660000003</v>
      </c>
      <c r="AN84">
        <f t="shared" si="64"/>
        <v>18127.728220000001</v>
      </c>
      <c r="AO84">
        <f t="shared" si="65"/>
        <v>21162.697029999999</v>
      </c>
      <c r="AP84">
        <f t="shared" si="66"/>
        <v>22246.014500000001</v>
      </c>
      <c r="AQ84">
        <f t="shared" si="67"/>
        <v>22668.81019</v>
      </c>
      <c r="AR84">
        <f t="shared" si="68"/>
        <v>25625.335159999999</v>
      </c>
      <c r="AS84">
        <f t="shared" si="69"/>
        <v>30311.335139999999</v>
      </c>
      <c r="AT84">
        <f t="shared" si="70"/>
        <v>34835.14428</v>
      </c>
      <c r="AU84">
        <f t="shared" si="71"/>
        <v>36842.689059999997</v>
      </c>
      <c r="AV84">
        <f t="shared" si="72"/>
        <v>39965.762640000001</v>
      </c>
      <c r="AW84">
        <f t="shared" si="73"/>
        <v>41194.156730000002</v>
      </c>
      <c r="AX84">
        <f t="shared" si="74"/>
        <v>46341.545830000003</v>
      </c>
      <c r="AY84">
        <f t="shared" si="75"/>
        <v>50864.355690000004</v>
      </c>
      <c r="AZ84">
        <f t="shared" si="76"/>
        <v>54338.307820000002</v>
      </c>
      <c r="BA84">
        <f t="shared" si="77"/>
        <v>59858.244870000002</v>
      </c>
      <c r="BB84">
        <f t="shared" si="78"/>
        <v>64015.741980000006</v>
      </c>
      <c r="BC84">
        <f t="shared" si="79"/>
        <v>64924.353170000009</v>
      </c>
      <c r="BD84">
        <f t="shared" si="80"/>
        <v>67364.017970000015</v>
      </c>
      <c r="BE84">
        <f t="shared" si="81"/>
        <v>72500.980580000018</v>
      </c>
      <c r="BF84">
        <f t="shared" si="82"/>
        <v>74800.762580000024</v>
      </c>
      <c r="BG84" s="1">
        <f t="shared" si="83"/>
        <v>75219.586830000029</v>
      </c>
      <c r="BH84" s="1">
        <f t="shared" si="84"/>
        <v>75620.557870000033</v>
      </c>
      <c r="BI84" s="1">
        <f t="shared" si="86"/>
        <v>80004.089100000041</v>
      </c>
      <c r="BJ84" s="1">
        <f t="shared" si="85"/>
        <v>80642.453700000042</v>
      </c>
      <c r="BK84" s="1">
        <f t="shared" si="87"/>
        <v>80004.089100000041</v>
      </c>
      <c r="BL84">
        <f t="shared" si="59"/>
        <v>9.1864476601305469</v>
      </c>
      <c r="BM84" s="7"/>
    </row>
    <row r="85" spans="1:65" x14ac:dyDescent="0.25">
      <c r="A85" s="10" t="s">
        <v>2</v>
      </c>
      <c r="B85" s="10" t="s">
        <v>7</v>
      </c>
      <c r="C85" s="11" t="s">
        <v>392</v>
      </c>
      <c r="D85" s="10" t="s">
        <v>466</v>
      </c>
      <c r="E85">
        <f>VLOOKUP(Desmontes!$B85,'Info deptos'!$A$2:$F$131,4,FALSE)</f>
        <v>659104.76255800005</v>
      </c>
      <c r="F85">
        <f>VLOOKUP(Desmontes!$B85,'Info deptos'!$A$2:$F$131,5,FALSE)</f>
        <v>659104.76255800005</v>
      </c>
      <c r="G85">
        <v>274.86349999999999</v>
      </c>
      <c r="H85">
        <v>294.65590999999995</v>
      </c>
      <c r="I85">
        <v>178.36689999999999</v>
      </c>
      <c r="J85">
        <v>47.279830000000004</v>
      </c>
      <c r="K85">
        <v>25.914940000000001</v>
      </c>
      <c r="L85">
        <v>0</v>
      </c>
      <c r="M85">
        <v>1453.6388099999999</v>
      </c>
      <c r="N85">
        <v>9.0152800000000006</v>
      </c>
      <c r="O85">
        <v>11.84146</v>
      </c>
      <c r="P85">
        <v>22.227250000000002</v>
      </c>
      <c r="Q85">
        <v>153.79404</v>
      </c>
      <c r="R85">
        <v>91.07311</v>
      </c>
      <c r="S85">
        <v>3678.1744100000001</v>
      </c>
      <c r="T85">
        <v>902.18142999999998</v>
      </c>
      <c r="U85">
        <v>1650.4488999999999</v>
      </c>
      <c r="V85">
        <v>2887.93507</v>
      </c>
      <c r="W85">
        <v>1980.7217700000003</v>
      </c>
      <c r="X85">
        <v>970.79604999999981</v>
      </c>
      <c r="Y85">
        <v>3361.8526500000007</v>
      </c>
      <c r="Z85">
        <v>6861.4205399999928</v>
      </c>
      <c r="AA85">
        <v>110.63496000000001</v>
      </c>
      <c r="AB85">
        <v>0</v>
      </c>
      <c r="AC85">
        <v>2074.3507299999997</v>
      </c>
      <c r="AD85" s="1">
        <v>2609.9479999999999</v>
      </c>
      <c r="AE85" s="1">
        <v>227.02010999999999</v>
      </c>
      <c r="AF85" s="1">
        <v>0</v>
      </c>
      <c r="AG85">
        <v>1160.1345099999999</v>
      </c>
      <c r="AH85">
        <v>858.00660000000005</v>
      </c>
      <c r="AI85">
        <f t="shared" si="58"/>
        <v>274.86349999999999</v>
      </c>
      <c r="AJ85">
        <f t="shared" si="60"/>
        <v>569.51940999999988</v>
      </c>
      <c r="AK85">
        <f t="shared" si="61"/>
        <v>747.88630999999987</v>
      </c>
      <c r="AL85">
        <f t="shared" si="62"/>
        <v>795.16613999999981</v>
      </c>
      <c r="AM85">
        <f t="shared" si="63"/>
        <v>821.08107999999982</v>
      </c>
      <c r="AN85">
        <f t="shared" si="64"/>
        <v>821.08107999999982</v>
      </c>
      <c r="AO85">
        <f t="shared" si="65"/>
        <v>2274.7198899999999</v>
      </c>
      <c r="AP85">
        <f t="shared" si="66"/>
        <v>2283.7351699999999</v>
      </c>
      <c r="AQ85">
        <f t="shared" si="67"/>
        <v>2295.57663</v>
      </c>
      <c r="AR85">
        <f t="shared" si="68"/>
        <v>2317.8038799999999</v>
      </c>
      <c r="AS85">
        <f t="shared" si="69"/>
        <v>2471.5979200000002</v>
      </c>
      <c r="AT85">
        <f t="shared" si="70"/>
        <v>2562.67103</v>
      </c>
      <c r="AU85">
        <f t="shared" si="71"/>
        <v>6240.8454400000001</v>
      </c>
      <c r="AV85">
        <f t="shared" si="72"/>
        <v>7143.0268699999997</v>
      </c>
      <c r="AW85">
        <f t="shared" si="73"/>
        <v>8793.4757699999991</v>
      </c>
      <c r="AX85">
        <f t="shared" si="74"/>
        <v>11681.410839999999</v>
      </c>
      <c r="AY85">
        <f t="shared" si="75"/>
        <v>13662.132609999999</v>
      </c>
      <c r="AZ85">
        <f t="shared" si="76"/>
        <v>14632.928659999998</v>
      </c>
      <c r="BA85">
        <f t="shared" si="77"/>
        <v>17994.781309999998</v>
      </c>
      <c r="BB85">
        <f t="shared" si="78"/>
        <v>24856.20184999999</v>
      </c>
      <c r="BC85">
        <f t="shared" si="79"/>
        <v>24966.83680999999</v>
      </c>
      <c r="BD85">
        <f t="shared" si="80"/>
        <v>24966.83680999999</v>
      </c>
      <c r="BE85">
        <f t="shared" si="81"/>
        <v>27041.187539999988</v>
      </c>
      <c r="BF85">
        <f t="shared" si="82"/>
        <v>29651.135539999988</v>
      </c>
      <c r="BG85" s="1">
        <f t="shared" si="83"/>
        <v>29878.15564999999</v>
      </c>
      <c r="BH85" s="1">
        <f t="shared" si="84"/>
        <v>29878.15564999999</v>
      </c>
      <c r="BI85" s="1">
        <f t="shared" si="86"/>
        <v>31038.29015999999</v>
      </c>
      <c r="BJ85" s="1">
        <f t="shared" si="85"/>
        <v>31896.29675999999</v>
      </c>
      <c r="BK85" s="1">
        <f t="shared" si="87"/>
        <v>31038.29015999999</v>
      </c>
      <c r="BL85">
        <f t="shared" si="59"/>
        <v>4.7091588353177274</v>
      </c>
      <c r="BM85" s="7"/>
    </row>
    <row r="86" spans="1:65" x14ac:dyDescent="0.25">
      <c r="A86" s="10" t="s">
        <v>2</v>
      </c>
      <c r="B86" s="10" t="s">
        <v>12</v>
      </c>
      <c r="C86" s="11" t="s">
        <v>392</v>
      </c>
      <c r="D86" s="10" t="s">
        <v>410</v>
      </c>
      <c r="E86">
        <f>VLOOKUP(Desmontes!$B86,'Info deptos'!$A$2:$F$131,4,FALSE)</f>
        <v>277258.29106700001</v>
      </c>
      <c r="F86">
        <f>VLOOKUP(Desmontes!$B86,'Info deptos'!$A$2:$F$131,5,FALSE)</f>
        <v>276782.78620389802</v>
      </c>
      <c r="G86">
        <v>108406.1490200001</v>
      </c>
      <c r="H86">
        <v>4292.6361499999994</v>
      </c>
      <c r="I86">
        <v>2628.0291399999996</v>
      </c>
      <c r="J86">
        <v>5276.3176799999992</v>
      </c>
      <c r="K86">
        <v>656.04160000000002</v>
      </c>
      <c r="L86">
        <v>1073.5041100000001</v>
      </c>
      <c r="M86">
        <v>1554.2671099999998</v>
      </c>
      <c r="N86">
        <v>380.59933000000007</v>
      </c>
      <c r="O86">
        <v>711.60546999999985</v>
      </c>
      <c r="P86">
        <v>1004.6360100000002</v>
      </c>
      <c r="Q86">
        <v>1876.8566800000001</v>
      </c>
      <c r="R86">
        <v>1150.7110099999998</v>
      </c>
      <c r="S86">
        <v>597.08654999999987</v>
      </c>
      <c r="T86">
        <v>1395.06828</v>
      </c>
      <c r="U86">
        <v>220.68585999999999</v>
      </c>
      <c r="V86">
        <v>471.68042000000003</v>
      </c>
      <c r="W86">
        <v>915.28379999999993</v>
      </c>
      <c r="X86">
        <v>825.77193999999997</v>
      </c>
      <c r="Y86">
        <v>491.77451000000002</v>
      </c>
      <c r="Z86">
        <v>8181.2225799999997</v>
      </c>
      <c r="AA86">
        <v>279.17941000000002</v>
      </c>
      <c r="AB86">
        <v>661.25635</v>
      </c>
      <c r="AC86">
        <v>5.70364</v>
      </c>
      <c r="AD86" s="8">
        <v>330.34593000000001</v>
      </c>
      <c r="AE86" s="1">
        <v>1101.54943</v>
      </c>
      <c r="AF86" s="1">
        <v>5.7449700000000004</v>
      </c>
      <c r="AG86">
        <v>3712.9377699999991</v>
      </c>
      <c r="AH86">
        <v>915.37360000000001</v>
      </c>
      <c r="AI86">
        <f t="shared" si="58"/>
        <v>108406.1490200001</v>
      </c>
      <c r="AJ86">
        <f t="shared" si="60"/>
        <v>112698.7851700001</v>
      </c>
      <c r="AK86">
        <f t="shared" si="61"/>
        <v>115326.8143100001</v>
      </c>
      <c r="AL86">
        <f t="shared" si="62"/>
        <v>120603.1319900001</v>
      </c>
      <c r="AM86">
        <f t="shared" si="63"/>
        <v>121259.17359000009</v>
      </c>
      <c r="AN86">
        <f t="shared" si="64"/>
        <v>122332.67770000009</v>
      </c>
      <c r="AO86">
        <f t="shared" si="65"/>
        <v>123886.94481000009</v>
      </c>
      <c r="AP86">
        <f t="shared" si="66"/>
        <v>124267.54414000009</v>
      </c>
      <c r="AQ86">
        <f t="shared" si="67"/>
        <v>124979.14961000008</v>
      </c>
      <c r="AR86">
        <f t="shared" si="68"/>
        <v>125983.78562000008</v>
      </c>
      <c r="AS86">
        <f t="shared" si="69"/>
        <v>127860.64230000008</v>
      </c>
      <c r="AT86">
        <f t="shared" si="70"/>
        <v>129011.35331000008</v>
      </c>
      <c r="AU86">
        <f t="shared" si="71"/>
        <v>129608.43986000007</v>
      </c>
      <c r="AV86">
        <f t="shared" si="72"/>
        <v>131003.50814000008</v>
      </c>
      <c r="AW86">
        <f t="shared" si="73"/>
        <v>131224.19400000008</v>
      </c>
      <c r="AX86">
        <f t="shared" si="74"/>
        <v>131695.87442000007</v>
      </c>
      <c r="AY86">
        <f t="shared" si="75"/>
        <v>132611.15822000007</v>
      </c>
      <c r="AZ86">
        <f t="shared" si="76"/>
        <v>133436.93016000008</v>
      </c>
      <c r="BA86">
        <f t="shared" si="77"/>
        <v>133928.70467000006</v>
      </c>
      <c r="BB86">
        <f t="shared" si="78"/>
        <v>142109.92725000007</v>
      </c>
      <c r="BC86">
        <f t="shared" si="79"/>
        <v>142389.10666000008</v>
      </c>
      <c r="BD86">
        <f t="shared" si="80"/>
        <v>143050.36301000009</v>
      </c>
      <c r="BE86">
        <f t="shared" si="81"/>
        <v>143056.06665000008</v>
      </c>
      <c r="BF86">
        <f t="shared" si="82"/>
        <v>143386.41258000009</v>
      </c>
      <c r="BG86" s="1">
        <f t="shared" si="83"/>
        <v>144487.9620100001</v>
      </c>
      <c r="BH86" s="1">
        <f t="shared" si="84"/>
        <v>144493.7069800001</v>
      </c>
      <c r="BI86" s="1">
        <f t="shared" si="86"/>
        <v>148206.64475000009</v>
      </c>
      <c r="BJ86" s="1">
        <f t="shared" si="85"/>
        <v>149122.01835000009</v>
      </c>
      <c r="BK86" s="1">
        <f t="shared" si="87"/>
        <v>148206.64475000009</v>
      </c>
      <c r="BL86">
        <f t="shared" si="59"/>
        <v>53.54619294887091</v>
      </c>
      <c r="BM86" s="7"/>
    </row>
    <row r="87" spans="1:65" x14ac:dyDescent="0.25">
      <c r="A87" s="10" t="s">
        <v>2</v>
      </c>
      <c r="B87" s="10" t="s">
        <v>5</v>
      </c>
      <c r="C87" s="11" t="s">
        <v>392</v>
      </c>
      <c r="D87" s="10" t="s">
        <v>467</v>
      </c>
      <c r="E87">
        <f>VLOOKUP(Desmontes!$B87,'Info deptos'!$A$2:$F$131,4,FALSE)</f>
        <v>146350.57369600001</v>
      </c>
      <c r="F87">
        <f>VLOOKUP(Desmontes!$B87,'Info deptos'!$A$2:$F$131,5,FALSE)</f>
        <v>145512.880977475</v>
      </c>
      <c r="G87">
        <v>28074.051580000007</v>
      </c>
      <c r="H87">
        <v>2538.1160999999993</v>
      </c>
      <c r="I87">
        <v>415.75107000000003</v>
      </c>
      <c r="J87">
        <v>253.43860000000001</v>
      </c>
      <c r="K87">
        <v>15.019590000000001</v>
      </c>
      <c r="L87">
        <v>32.083829999999999</v>
      </c>
      <c r="M87">
        <v>0</v>
      </c>
      <c r="N87">
        <v>0</v>
      </c>
      <c r="O87">
        <v>0</v>
      </c>
      <c r="P87">
        <v>0</v>
      </c>
      <c r="Q87">
        <v>0</v>
      </c>
      <c r="R87">
        <v>3.6784500000000002</v>
      </c>
      <c r="S87">
        <v>0</v>
      </c>
      <c r="T87">
        <v>0</v>
      </c>
      <c r="U87">
        <v>0</v>
      </c>
      <c r="V87">
        <v>0</v>
      </c>
      <c r="W87">
        <v>53.948660000000004</v>
      </c>
      <c r="X87">
        <v>0</v>
      </c>
      <c r="Y87">
        <v>0</v>
      </c>
      <c r="Z87">
        <v>248.02800000000002</v>
      </c>
      <c r="AA87">
        <v>0</v>
      </c>
      <c r="AB87">
        <v>0</v>
      </c>
      <c r="AC87">
        <v>0</v>
      </c>
      <c r="AD87" s="1">
        <v>220.93099999999998</v>
      </c>
      <c r="AE87" s="1">
        <v>0</v>
      </c>
      <c r="AF87" s="1">
        <v>0</v>
      </c>
      <c r="AG87">
        <v>48.885730000000002</v>
      </c>
      <c r="AH87" s="1">
        <v>0</v>
      </c>
      <c r="AI87">
        <f t="shared" si="58"/>
        <v>28074.051580000007</v>
      </c>
      <c r="AJ87">
        <f t="shared" si="60"/>
        <v>30612.167680000006</v>
      </c>
      <c r="AK87">
        <f t="shared" si="61"/>
        <v>31027.918750000004</v>
      </c>
      <c r="AL87">
        <f t="shared" si="62"/>
        <v>31281.357350000006</v>
      </c>
      <c r="AM87">
        <f t="shared" si="63"/>
        <v>31296.376940000006</v>
      </c>
      <c r="AN87">
        <f t="shared" si="64"/>
        <v>31328.460770000005</v>
      </c>
      <c r="AO87">
        <f t="shared" si="65"/>
        <v>31328.460770000005</v>
      </c>
      <c r="AP87">
        <f t="shared" si="66"/>
        <v>31328.460770000005</v>
      </c>
      <c r="AQ87">
        <f t="shared" si="67"/>
        <v>31328.460770000005</v>
      </c>
      <c r="AR87">
        <f t="shared" si="68"/>
        <v>31328.460770000005</v>
      </c>
      <c r="AS87">
        <f t="shared" si="69"/>
        <v>31328.460770000005</v>
      </c>
      <c r="AT87">
        <f t="shared" si="70"/>
        <v>31332.139220000005</v>
      </c>
      <c r="AU87">
        <f t="shared" si="71"/>
        <v>31332.139220000005</v>
      </c>
      <c r="AV87">
        <f t="shared" si="72"/>
        <v>31332.139220000005</v>
      </c>
      <c r="AW87">
        <f t="shared" si="73"/>
        <v>31332.139220000005</v>
      </c>
      <c r="AX87">
        <f t="shared" si="74"/>
        <v>31332.139220000005</v>
      </c>
      <c r="AY87">
        <f t="shared" si="75"/>
        <v>31386.087880000003</v>
      </c>
      <c r="AZ87">
        <f t="shared" si="76"/>
        <v>31386.087880000003</v>
      </c>
      <c r="BA87">
        <f t="shared" si="77"/>
        <v>31386.087880000003</v>
      </c>
      <c r="BB87">
        <f t="shared" si="78"/>
        <v>31634.115880000001</v>
      </c>
      <c r="BC87">
        <f t="shared" si="79"/>
        <v>31634.115880000001</v>
      </c>
      <c r="BD87">
        <f t="shared" si="80"/>
        <v>31634.115880000001</v>
      </c>
      <c r="BE87">
        <f t="shared" si="81"/>
        <v>31634.115880000001</v>
      </c>
      <c r="BF87">
        <f t="shared" si="82"/>
        <v>31855.046880000002</v>
      </c>
      <c r="BG87" s="1">
        <f t="shared" si="83"/>
        <v>31855.046880000002</v>
      </c>
      <c r="BH87" s="1">
        <f t="shared" si="84"/>
        <v>31855.046880000002</v>
      </c>
      <c r="BI87" s="1">
        <f t="shared" si="86"/>
        <v>31903.932610000003</v>
      </c>
      <c r="BJ87" s="1">
        <f t="shared" si="85"/>
        <v>31903.932610000003</v>
      </c>
      <c r="BK87" s="1">
        <f t="shared" si="87"/>
        <v>31903.932610000003</v>
      </c>
      <c r="BL87">
        <f t="shared" si="59"/>
        <v>21.925160436441807</v>
      </c>
      <c r="BM87" s="7"/>
    </row>
    <row r="88" spans="1:65" x14ac:dyDescent="0.25">
      <c r="A88" s="10" t="s">
        <v>2</v>
      </c>
      <c r="B88" s="10" t="s">
        <v>17</v>
      </c>
      <c r="C88" s="11" t="s">
        <v>392</v>
      </c>
      <c r="D88" s="10" t="s">
        <v>468</v>
      </c>
      <c r="E88">
        <f>VLOOKUP(Desmontes!$B88,'Info deptos'!$A$2:$F$131,4,FALSE)</f>
        <v>108545.65394800001</v>
      </c>
      <c r="F88">
        <f>VLOOKUP(Desmontes!$B88,'Info deptos'!$A$2:$F$131,5,FALSE)</f>
        <v>108545.65394800001</v>
      </c>
      <c r="G88">
        <v>89263.652300000016</v>
      </c>
      <c r="H88">
        <v>6111.0474699999986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280.73307</v>
      </c>
      <c r="X88">
        <v>0</v>
      </c>
      <c r="Y88">
        <v>0</v>
      </c>
      <c r="Z88">
        <v>250.46745000000001</v>
      </c>
      <c r="AA88">
        <v>0</v>
      </c>
      <c r="AB88">
        <v>0</v>
      </c>
      <c r="AC88">
        <v>0</v>
      </c>
      <c r="AD88" s="1">
        <v>276.26499999999999</v>
      </c>
      <c r="AE88" s="1">
        <v>103.70184</v>
      </c>
      <c r="AF88" s="1">
        <v>0</v>
      </c>
      <c r="AG88">
        <v>1947.78935</v>
      </c>
      <c r="AH88">
        <v>11.601900000000001</v>
      </c>
      <c r="AI88">
        <f t="shared" si="58"/>
        <v>89263.652300000016</v>
      </c>
      <c r="AJ88">
        <f t="shared" si="60"/>
        <v>95374.699770000021</v>
      </c>
      <c r="AK88">
        <f t="shared" si="61"/>
        <v>95374.699770000021</v>
      </c>
      <c r="AL88">
        <f t="shared" si="62"/>
        <v>95374.699770000021</v>
      </c>
      <c r="AM88">
        <f t="shared" si="63"/>
        <v>95374.699770000021</v>
      </c>
      <c r="AN88">
        <f t="shared" si="64"/>
        <v>95374.699770000021</v>
      </c>
      <c r="AO88">
        <f t="shared" si="65"/>
        <v>95374.699770000021</v>
      </c>
      <c r="AP88">
        <f t="shared" si="66"/>
        <v>95374.699770000021</v>
      </c>
      <c r="AQ88">
        <f t="shared" si="67"/>
        <v>95374.699770000021</v>
      </c>
      <c r="AR88">
        <f t="shared" si="68"/>
        <v>95374.699770000021</v>
      </c>
      <c r="AS88">
        <f t="shared" si="69"/>
        <v>95374.699770000021</v>
      </c>
      <c r="AT88">
        <f t="shared" si="70"/>
        <v>95374.699770000021</v>
      </c>
      <c r="AU88">
        <f t="shared" si="71"/>
        <v>95374.699770000021</v>
      </c>
      <c r="AV88">
        <f t="shared" si="72"/>
        <v>95374.699770000021</v>
      </c>
      <c r="AW88">
        <f t="shared" si="73"/>
        <v>95374.699770000021</v>
      </c>
      <c r="AX88">
        <f t="shared" si="74"/>
        <v>95374.699770000021</v>
      </c>
      <c r="AY88">
        <f t="shared" si="75"/>
        <v>95655.432840000023</v>
      </c>
      <c r="AZ88">
        <f t="shared" si="76"/>
        <v>95655.432840000023</v>
      </c>
      <c r="BA88">
        <f t="shared" si="77"/>
        <v>95655.432840000023</v>
      </c>
      <c r="BB88">
        <f t="shared" si="78"/>
        <v>95905.90029000002</v>
      </c>
      <c r="BC88">
        <f t="shared" si="79"/>
        <v>95905.90029000002</v>
      </c>
      <c r="BD88">
        <f t="shared" si="80"/>
        <v>95905.90029000002</v>
      </c>
      <c r="BE88">
        <f t="shared" si="81"/>
        <v>95905.90029000002</v>
      </c>
      <c r="BF88">
        <f t="shared" si="82"/>
        <v>96182.165290000019</v>
      </c>
      <c r="BG88" s="1">
        <f t="shared" si="83"/>
        <v>96285.867130000013</v>
      </c>
      <c r="BH88" s="1">
        <f t="shared" si="84"/>
        <v>96285.867130000013</v>
      </c>
      <c r="BI88" s="1">
        <f t="shared" si="86"/>
        <v>98233.65648000002</v>
      </c>
      <c r="BJ88" s="1">
        <f t="shared" si="85"/>
        <v>98245.258380000014</v>
      </c>
      <c r="BK88" s="1">
        <f t="shared" si="87"/>
        <v>98233.65648000002</v>
      </c>
      <c r="BL88">
        <f t="shared" si="59"/>
        <v>90.499852280644916</v>
      </c>
      <c r="BM88" s="7"/>
    </row>
    <row r="89" spans="1:65" x14ac:dyDescent="0.25">
      <c r="A89" s="10" t="s">
        <v>2</v>
      </c>
      <c r="B89" s="10" t="s">
        <v>14</v>
      </c>
      <c r="C89" s="11" t="s">
        <v>392</v>
      </c>
      <c r="D89" s="10" t="s">
        <v>469</v>
      </c>
      <c r="E89">
        <f>VLOOKUP(Desmontes!$B89,'Info deptos'!$A$2:$F$131,4,FALSE)</f>
        <v>219756.15565999999</v>
      </c>
      <c r="F89">
        <f>VLOOKUP(Desmontes!$B89,'Info deptos'!$A$2:$F$131,5,FALSE)</f>
        <v>219756.15565999999</v>
      </c>
      <c r="G89">
        <v>12867.554919999999</v>
      </c>
      <c r="H89">
        <v>785.94845000000009</v>
      </c>
      <c r="I89">
        <v>4881.4472300000007</v>
      </c>
      <c r="J89">
        <v>2172.9239699999998</v>
      </c>
      <c r="K89">
        <v>107.72359</v>
      </c>
      <c r="L89">
        <v>851.29561999999999</v>
      </c>
      <c r="M89">
        <v>479.00091999999995</v>
      </c>
      <c r="N89">
        <v>2257.9633100000005</v>
      </c>
      <c r="O89">
        <v>3272.0596499999997</v>
      </c>
      <c r="P89">
        <v>3443.0908799999997</v>
      </c>
      <c r="Q89">
        <v>3548.0005299999993</v>
      </c>
      <c r="R89">
        <v>2286.5370000000003</v>
      </c>
      <c r="S89">
        <v>1257.1061700000002</v>
      </c>
      <c r="T89">
        <v>750.37679000000014</v>
      </c>
      <c r="U89">
        <v>1921.7913500000002</v>
      </c>
      <c r="V89">
        <v>3907.0134399999993</v>
      </c>
      <c r="W89">
        <v>1616.8509099999999</v>
      </c>
      <c r="X89">
        <v>729.03970999999967</v>
      </c>
      <c r="Y89">
        <v>240.09108000000001</v>
      </c>
      <c r="Z89">
        <v>683.31538000000012</v>
      </c>
      <c r="AA89">
        <v>124.36239</v>
      </c>
      <c r="AB89">
        <v>555.89208999999994</v>
      </c>
      <c r="AC89">
        <v>735.56858999999997</v>
      </c>
      <c r="AD89" s="1">
        <v>244.61799999999999</v>
      </c>
      <c r="AE89" s="1">
        <v>529.13004000000001</v>
      </c>
      <c r="AF89" s="1">
        <v>13.66746</v>
      </c>
      <c r="AG89">
        <v>1594.6033099999997</v>
      </c>
      <c r="AH89">
        <v>352.18020000000001</v>
      </c>
      <c r="AI89">
        <f t="shared" si="58"/>
        <v>12867.554919999999</v>
      </c>
      <c r="AJ89">
        <f t="shared" si="60"/>
        <v>13653.503369999999</v>
      </c>
      <c r="AK89">
        <f t="shared" si="61"/>
        <v>18534.9506</v>
      </c>
      <c r="AL89">
        <f t="shared" si="62"/>
        <v>20707.87457</v>
      </c>
      <c r="AM89">
        <f t="shared" si="63"/>
        <v>20815.598160000001</v>
      </c>
      <c r="AN89">
        <f t="shared" si="64"/>
        <v>21666.893780000002</v>
      </c>
      <c r="AO89">
        <f t="shared" si="65"/>
        <v>22145.894700000001</v>
      </c>
      <c r="AP89">
        <f t="shared" si="66"/>
        <v>24403.85801</v>
      </c>
      <c r="AQ89">
        <f t="shared" si="67"/>
        <v>27675.917659999999</v>
      </c>
      <c r="AR89">
        <f t="shared" si="68"/>
        <v>31119.008539999999</v>
      </c>
      <c r="AS89">
        <f t="shared" si="69"/>
        <v>34667.00907</v>
      </c>
      <c r="AT89">
        <f t="shared" si="70"/>
        <v>36953.546069999997</v>
      </c>
      <c r="AU89">
        <f t="shared" si="71"/>
        <v>38210.652239999996</v>
      </c>
      <c r="AV89">
        <f t="shared" si="72"/>
        <v>38961.029029999998</v>
      </c>
      <c r="AW89">
        <f t="shared" si="73"/>
        <v>40882.820379999997</v>
      </c>
      <c r="AX89">
        <f t="shared" si="74"/>
        <v>44789.83382</v>
      </c>
      <c r="AY89">
        <f t="shared" si="75"/>
        <v>46406.684730000001</v>
      </c>
      <c r="AZ89">
        <f t="shared" si="76"/>
        <v>47135.724439999998</v>
      </c>
      <c r="BA89">
        <f t="shared" si="77"/>
        <v>47375.815519999996</v>
      </c>
      <c r="BB89">
        <f t="shared" si="78"/>
        <v>48059.130899999996</v>
      </c>
      <c r="BC89">
        <f t="shared" si="79"/>
        <v>48183.493289999999</v>
      </c>
      <c r="BD89">
        <f t="shared" si="80"/>
        <v>48739.38538</v>
      </c>
      <c r="BE89">
        <f t="shared" si="81"/>
        <v>49474.953970000002</v>
      </c>
      <c r="BF89">
        <f t="shared" si="82"/>
        <v>49719.571970000005</v>
      </c>
      <c r="BG89" s="1">
        <f t="shared" si="83"/>
        <v>50248.702010000008</v>
      </c>
      <c r="BH89" s="1">
        <f t="shared" si="84"/>
        <v>50262.369470000005</v>
      </c>
      <c r="BI89" s="1">
        <f t="shared" si="86"/>
        <v>51856.972780000004</v>
      </c>
      <c r="BJ89" s="1">
        <f t="shared" si="85"/>
        <v>52209.152980000006</v>
      </c>
      <c r="BK89" s="1">
        <f t="shared" si="87"/>
        <v>51856.972780000004</v>
      </c>
      <c r="BL89">
        <f t="shared" si="59"/>
        <v>23.597506347094789</v>
      </c>
      <c r="BM89" s="7"/>
    </row>
    <row r="90" spans="1:65" x14ac:dyDescent="0.25">
      <c r="A90" s="10" t="s">
        <v>2</v>
      </c>
      <c r="B90" s="10" t="s">
        <v>4</v>
      </c>
      <c r="C90" s="11" t="s">
        <v>392</v>
      </c>
      <c r="D90" s="10" t="s">
        <v>470</v>
      </c>
      <c r="E90">
        <f>VLOOKUP(Desmontes!$B90,'Info deptos'!$A$2:$F$131,4,FALSE)</f>
        <v>456454.29556200001</v>
      </c>
      <c r="F90">
        <f>VLOOKUP(Desmontes!$B90,'Info deptos'!$A$2:$F$131,5,FALSE)</f>
        <v>455955.52081218804</v>
      </c>
      <c r="G90">
        <v>17001.32010999999</v>
      </c>
      <c r="H90">
        <v>3201.10367</v>
      </c>
      <c r="I90">
        <v>1246.9696400000003</v>
      </c>
      <c r="J90">
        <v>987.55477999999982</v>
      </c>
      <c r="K90">
        <v>432.86672999999996</v>
      </c>
      <c r="L90">
        <v>48.511089999999996</v>
      </c>
      <c r="M90">
        <v>655.39412000000004</v>
      </c>
      <c r="N90">
        <v>206.45075</v>
      </c>
      <c r="O90">
        <v>415.30545999999998</v>
      </c>
      <c r="P90">
        <v>15.62698</v>
      </c>
      <c r="Q90">
        <v>1215.6210299999998</v>
      </c>
      <c r="R90">
        <v>2188.9931099999999</v>
      </c>
      <c r="S90">
        <v>1601.5172200000002</v>
      </c>
      <c r="T90">
        <v>1204.5274399999998</v>
      </c>
      <c r="U90">
        <v>360.01510999999999</v>
      </c>
      <c r="V90">
        <v>1566.1488899999999</v>
      </c>
      <c r="W90">
        <v>1511.4524000000004</v>
      </c>
      <c r="X90">
        <v>672.11407000000008</v>
      </c>
      <c r="Y90">
        <v>780.53417000000024</v>
      </c>
      <c r="Z90">
        <v>2865.7058099999999</v>
      </c>
      <c r="AA90">
        <v>213.55354</v>
      </c>
      <c r="AB90">
        <v>264.58278999999999</v>
      </c>
      <c r="AC90">
        <v>248.42793</v>
      </c>
      <c r="AD90" s="1">
        <v>1283.0679999999998</v>
      </c>
      <c r="AE90" s="1">
        <v>209.08540000000002</v>
      </c>
      <c r="AF90" s="1">
        <v>0</v>
      </c>
      <c r="AG90">
        <v>1376.4889499999999</v>
      </c>
      <c r="AH90">
        <v>255.61689999999999</v>
      </c>
      <c r="AI90">
        <f t="shared" si="58"/>
        <v>17001.32010999999</v>
      </c>
      <c r="AJ90">
        <f t="shared" si="60"/>
        <v>20202.42377999999</v>
      </c>
      <c r="AK90">
        <f t="shared" si="61"/>
        <v>21449.393419999989</v>
      </c>
      <c r="AL90">
        <f t="shared" si="62"/>
        <v>22436.948199999988</v>
      </c>
      <c r="AM90">
        <f t="shared" si="63"/>
        <v>22869.81492999999</v>
      </c>
      <c r="AN90">
        <f t="shared" si="64"/>
        <v>22918.32601999999</v>
      </c>
      <c r="AO90">
        <f t="shared" si="65"/>
        <v>23573.72013999999</v>
      </c>
      <c r="AP90">
        <f t="shared" si="66"/>
        <v>23780.17088999999</v>
      </c>
      <c r="AQ90">
        <f t="shared" si="67"/>
        <v>24195.47634999999</v>
      </c>
      <c r="AR90">
        <f t="shared" si="68"/>
        <v>24211.103329999991</v>
      </c>
      <c r="AS90">
        <f t="shared" si="69"/>
        <v>25426.724359999989</v>
      </c>
      <c r="AT90">
        <f t="shared" si="70"/>
        <v>27615.717469999989</v>
      </c>
      <c r="AU90">
        <f t="shared" si="71"/>
        <v>29217.23468999999</v>
      </c>
      <c r="AV90">
        <f t="shared" si="72"/>
        <v>30421.762129999988</v>
      </c>
      <c r="AW90">
        <f t="shared" si="73"/>
        <v>30781.777239999989</v>
      </c>
      <c r="AX90">
        <f t="shared" si="74"/>
        <v>32347.926129999989</v>
      </c>
      <c r="AY90">
        <f t="shared" si="75"/>
        <v>33859.378529999987</v>
      </c>
      <c r="AZ90">
        <f t="shared" si="76"/>
        <v>34531.49259999999</v>
      </c>
      <c r="BA90">
        <f t="shared" si="77"/>
        <v>35312.026769999989</v>
      </c>
      <c r="BB90">
        <f t="shared" si="78"/>
        <v>38177.732579999989</v>
      </c>
      <c r="BC90">
        <f t="shared" si="79"/>
        <v>38391.28611999999</v>
      </c>
      <c r="BD90">
        <f t="shared" si="80"/>
        <v>38655.86890999999</v>
      </c>
      <c r="BE90">
        <f t="shared" si="81"/>
        <v>38904.296839999988</v>
      </c>
      <c r="BF90">
        <f t="shared" si="82"/>
        <v>40187.364839999987</v>
      </c>
      <c r="BG90" s="1">
        <f t="shared" si="83"/>
        <v>40396.450239999991</v>
      </c>
      <c r="BH90" s="1">
        <f t="shared" si="84"/>
        <v>40396.450239999991</v>
      </c>
      <c r="BI90" s="1">
        <f t="shared" si="86"/>
        <v>41772.93918999999</v>
      </c>
      <c r="BJ90" s="1">
        <f t="shared" si="85"/>
        <v>42028.556089999991</v>
      </c>
      <c r="BK90" s="1">
        <f t="shared" si="87"/>
        <v>41772.93918999999</v>
      </c>
      <c r="BL90">
        <f t="shared" si="59"/>
        <v>9.1616259225440135</v>
      </c>
      <c r="BM90" s="7"/>
    </row>
    <row r="91" spans="1:65" x14ac:dyDescent="0.25">
      <c r="A91" s="10" t="s">
        <v>2</v>
      </c>
      <c r="B91" s="10" t="s">
        <v>10</v>
      </c>
      <c r="C91" s="11" t="s">
        <v>392</v>
      </c>
      <c r="D91" s="10" t="s">
        <v>416</v>
      </c>
      <c r="E91">
        <f>VLOOKUP(Desmontes!$B91,'Info deptos'!$A$2:$F$131,4,FALSE)</f>
        <v>338472.61210099998</v>
      </c>
      <c r="F91">
        <f>VLOOKUP(Desmontes!$B91,'Info deptos'!$A$2:$F$131,5,FALSE)</f>
        <v>337668.593229605</v>
      </c>
      <c r="G91">
        <v>8899.5612000000019</v>
      </c>
      <c r="H91">
        <v>2338.49242</v>
      </c>
      <c r="I91">
        <v>1030.2635499999999</v>
      </c>
      <c r="J91">
        <v>504.47109</v>
      </c>
      <c r="K91">
        <v>287.90044999999998</v>
      </c>
      <c r="L91">
        <v>0</v>
      </c>
      <c r="M91">
        <v>1947.9370300000003</v>
      </c>
      <c r="N91">
        <v>659.23367000000007</v>
      </c>
      <c r="O91">
        <v>283.30964</v>
      </c>
      <c r="P91">
        <v>38.127049999999997</v>
      </c>
      <c r="Q91">
        <v>453.28428999999994</v>
      </c>
      <c r="R91">
        <v>302.40726999999998</v>
      </c>
      <c r="S91">
        <v>459.42636999999991</v>
      </c>
      <c r="T91">
        <v>234.97669999999999</v>
      </c>
      <c r="U91">
        <v>49.790030000000002</v>
      </c>
      <c r="V91">
        <v>202.61163999999999</v>
      </c>
      <c r="W91">
        <v>33.273120000000006</v>
      </c>
      <c r="X91">
        <v>18.350100000000001</v>
      </c>
      <c r="Y91">
        <v>74.967489999999998</v>
      </c>
      <c r="Z91">
        <v>1333.3112299999998</v>
      </c>
      <c r="AA91">
        <v>0</v>
      </c>
      <c r="AB91">
        <v>375.03168000000005</v>
      </c>
      <c r="AC91">
        <v>0</v>
      </c>
      <c r="AD91" s="8">
        <v>324.21240999999998</v>
      </c>
      <c r="AE91" s="1">
        <v>18.74558</v>
      </c>
      <c r="AF91" s="1">
        <v>93.156369999999995</v>
      </c>
      <c r="AG91">
        <v>1688.2472600000001</v>
      </c>
      <c r="AH91">
        <v>113.9948</v>
      </c>
      <c r="AI91">
        <f t="shared" si="58"/>
        <v>8899.5612000000019</v>
      </c>
      <c r="AJ91">
        <f t="shared" si="60"/>
        <v>11238.053620000002</v>
      </c>
      <c r="AK91">
        <f t="shared" si="61"/>
        <v>12268.317170000002</v>
      </c>
      <c r="AL91">
        <f t="shared" si="62"/>
        <v>12772.788260000001</v>
      </c>
      <c r="AM91">
        <f t="shared" si="63"/>
        <v>13060.68871</v>
      </c>
      <c r="AN91">
        <f t="shared" si="64"/>
        <v>13060.68871</v>
      </c>
      <c r="AO91">
        <f t="shared" si="65"/>
        <v>15008.625740000001</v>
      </c>
      <c r="AP91">
        <f t="shared" si="66"/>
        <v>15667.859410000001</v>
      </c>
      <c r="AQ91">
        <f t="shared" si="67"/>
        <v>15951.16905</v>
      </c>
      <c r="AR91">
        <f t="shared" si="68"/>
        <v>15989.2961</v>
      </c>
      <c r="AS91">
        <f t="shared" si="69"/>
        <v>16442.580389999999</v>
      </c>
      <c r="AT91">
        <f t="shared" si="70"/>
        <v>16744.987659999999</v>
      </c>
      <c r="AU91">
        <f t="shared" si="71"/>
        <v>17204.41403</v>
      </c>
      <c r="AV91">
        <f t="shared" si="72"/>
        <v>17439.390729999999</v>
      </c>
      <c r="AW91">
        <f t="shared" si="73"/>
        <v>17489.180759999999</v>
      </c>
      <c r="AX91">
        <f t="shared" si="74"/>
        <v>17691.792399999998</v>
      </c>
      <c r="AY91">
        <f t="shared" si="75"/>
        <v>17725.06552</v>
      </c>
      <c r="AZ91">
        <f t="shared" si="76"/>
        <v>17743.41562</v>
      </c>
      <c r="BA91">
        <f t="shared" si="77"/>
        <v>17818.383109999999</v>
      </c>
      <c r="BB91">
        <f t="shared" si="78"/>
        <v>19151.694339999998</v>
      </c>
      <c r="BC91">
        <f t="shared" si="79"/>
        <v>19151.694339999998</v>
      </c>
      <c r="BD91">
        <f t="shared" si="80"/>
        <v>19526.726019999998</v>
      </c>
      <c r="BE91">
        <f t="shared" si="81"/>
        <v>19526.726019999998</v>
      </c>
      <c r="BF91">
        <f t="shared" si="82"/>
        <v>19850.938429999998</v>
      </c>
      <c r="BG91" s="1">
        <f t="shared" si="83"/>
        <v>19869.684009999997</v>
      </c>
      <c r="BH91" s="1">
        <f t="shared" si="84"/>
        <v>19962.840379999998</v>
      </c>
      <c r="BI91" s="1">
        <f t="shared" si="86"/>
        <v>21651.087639999998</v>
      </c>
      <c r="BJ91" s="1">
        <f t="shared" si="85"/>
        <v>21765.082439999998</v>
      </c>
      <c r="BK91" s="1">
        <f t="shared" si="87"/>
        <v>21651.087639999998</v>
      </c>
      <c r="BL91">
        <f t="shared" si="59"/>
        <v>6.4119340898482315</v>
      </c>
      <c r="BM91" s="7"/>
    </row>
    <row r="92" spans="1:65" x14ac:dyDescent="0.25">
      <c r="A92" s="10" t="s">
        <v>2</v>
      </c>
      <c r="B92" s="10" t="s">
        <v>3</v>
      </c>
      <c r="C92" s="11" t="s">
        <v>393</v>
      </c>
      <c r="D92" s="10" t="s">
        <v>408</v>
      </c>
      <c r="E92">
        <f>VLOOKUP(Desmontes!$B92,'Info deptos'!$A$2:$F$131,4,FALSE)</f>
        <v>526818.56973600003</v>
      </c>
      <c r="F92">
        <f>VLOOKUP(Desmontes!$B92,'Info deptos'!$A$2:$F$131,5,FALSE)</f>
        <v>526818.56973600003</v>
      </c>
      <c r="G92">
        <v>260157.7147699999</v>
      </c>
      <c r="H92">
        <v>23516.292880000001</v>
      </c>
      <c r="I92">
        <v>30797.009129999984</v>
      </c>
      <c r="J92">
        <v>21905.717200000014</v>
      </c>
      <c r="K92">
        <v>5196.0595399999966</v>
      </c>
      <c r="L92">
        <v>2278.8193099999999</v>
      </c>
      <c r="M92">
        <v>2607.3721599999994</v>
      </c>
      <c r="N92">
        <v>6267.8237100000024</v>
      </c>
      <c r="O92">
        <v>2824.1592099999998</v>
      </c>
      <c r="P92">
        <v>5451.5332300000009</v>
      </c>
      <c r="Q92">
        <v>6129.2253999999994</v>
      </c>
      <c r="R92">
        <v>3813.5822199999998</v>
      </c>
      <c r="S92">
        <v>265.57131000000004</v>
      </c>
      <c r="T92">
        <v>2688.5067000000004</v>
      </c>
      <c r="U92">
        <v>4474.9353000000001</v>
      </c>
      <c r="V92">
        <v>3137.4836300000002</v>
      </c>
      <c r="W92">
        <v>3899.0750799999992</v>
      </c>
      <c r="X92">
        <v>709.12223999999992</v>
      </c>
      <c r="Y92">
        <v>1443.4641999999999</v>
      </c>
      <c r="Z92">
        <v>10559.596019999995</v>
      </c>
      <c r="AA92">
        <v>1706.11103</v>
      </c>
      <c r="AB92">
        <v>1032.5846300000001</v>
      </c>
      <c r="AC92">
        <v>0</v>
      </c>
      <c r="AD92" s="1">
        <v>1089.7140000000002</v>
      </c>
      <c r="AE92" s="1">
        <v>569.78450999999995</v>
      </c>
      <c r="AF92" s="1">
        <v>0</v>
      </c>
      <c r="AG92">
        <v>7971.5811499999991</v>
      </c>
      <c r="AH92">
        <v>4397.3927999999996</v>
      </c>
      <c r="AI92">
        <f t="shared" si="58"/>
        <v>260157.7147699999</v>
      </c>
      <c r="AJ92">
        <f t="shared" si="60"/>
        <v>283674.00764999993</v>
      </c>
      <c r="AK92">
        <f t="shared" si="61"/>
        <v>314471.01677999989</v>
      </c>
      <c r="AL92">
        <f t="shared" si="62"/>
        <v>336376.7339799999</v>
      </c>
      <c r="AM92">
        <f t="shared" si="63"/>
        <v>341572.79351999989</v>
      </c>
      <c r="AN92">
        <f t="shared" si="64"/>
        <v>343851.61282999988</v>
      </c>
      <c r="AO92">
        <f t="shared" si="65"/>
        <v>346458.98498999991</v>
      </c>
      <c r="AP92">
        <f t="shared" si="66"/>
        <v>352726.80869999994</v>
      </c>
      <c r="AQ92">
        <f t="shared" si="67"/>
        <v>355550.96790999995</v>
      </c>
      <c r="AR92">
        <f t="shared" si="68"/>
        <v>361002.50113999995</v>
      </c>
      <c r="AS92">
        <f t="shared" si="69"/>
        <v>367131.72653999995</v>
      </c>
      <c r="AT92">
        <f t="shared" si="70"/>
        <v>370945.30875999993</v>
      </c>
      <c r="AU92">
        <f t="shared" si="71"/>
        <v>371210.88006999996</v>
      </c>
      <c r="AV92">
        <f t="shared" si="72"/>
        <v>373899.38676999998</v>
      </c>
      <c r="AW92">
        <f t="shared" si="73"/>
        <v>378374.32206999999</v>
      </c>
      <c r="AX92">
        <f t="shared" si="74"/>
        <v>381511.80569999997</v>
      </c>
      <c r="AY92">
        <f t="shared" si="75"/>
        <v>385410.88077999995</v>
      </c>
      <c r="AZ92">
        <f t="shared" si="76"/>
        <v>386120.00301999995</v>
      </c>
      <c r="BA92">
        <f t="shared" si="77"/>
        <v>387563.46721999993</v>
      </c>
      <c r="BB92">
        <f t="shared" si="78"/>
        <v>398123.06323999993</v>
      </c>
      <c r="BC92">
        <f t="shared" si="79"/>
        <v>399829.17426999996</v>
      </c>
      <c r="BD92">
        <f t="shared" si="80"/>
        <v>400861.75889999996</v>
      </c>
      <c r="BE92">
        <f t="shared" si="81"/>
        <v>400861.75889999996</v>
      </c>
      <c r="BF92">
        <f t="shared" si="82"/>
        <v>401951.47289999994</v>
      </c>
      <c r="BG92" s="1">
        <f t="shared" si="83"/>
        <v>402521.25740999996</v>
      </c>
      <c r="BH92" s="1">
        <f t="shared" si="84"/>
        <v>402521.25740999996</v>
      </c>
      <c r="BI92" s="1">
        <f t="shared" si="86"/>
        <v>410492.83855999995</v>
      </c>
      <c r="BJ92" s="1">
        <f t="shared" si="85"/>
        <v>414890.23135999992</v>
      </c>
      <c r="BK92" s="1">
        <f t="shared" si="87"/>
        <v>410492.83855999995</v>
      </c>
      <c r="BL92">
        <f t="shared" si="59"/>
        <v>77.919204474076636</v>
      </c>
      <c r="BM92" s="7"/>
    </row>
    <row r="93" spans="1:65" x14ac:dyDescent="0.25">
      <c r="A93" s="10" t="s">
        <v>2</v>
      </c>
      <c r="B93" s="10" t="s">
        <v>188</v>
      </c>
      <c r="C93" s="11" t="s">
        <v>393</v>
      </c>
      <c r="D93" s="10" t="s">
        <v>471</v>
      </c>
      <c r="E93">
        <f>VLOOKUP(Desmontes!$B93,'Info deptos'!$A$2:$F$131,4,FALSE)</f>
        <v>60205.189402999997</v>
      </c>
      <c r="F93">
        <f>VLOOKUP(Desmontes!$B93,'Info deptos'!$A$2:$F$131,5,FALSE)</f>
        <v>60205.189402999997</v>
      </c>
      <c r="G93">
        <v>56986.685709999969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1624.0430799999999</v>
      </c>
      <c r="AA93">
        <v>0</v>
      </c>
      <c r="AB93">
        <v>0</v>
      </c>
      <c r="AC93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>
        <f t="shared" si="58"/>
        <v>56986.685709999969</v>
      </c>
      <c r="AJ93">
        <f t="shared" si="60"/>
        <v>56986.685709999969</v>
      </c>
      <c r="AK93">
        <f t="shared" si="61"/>
        <v>56986.685709999969</v>
      </c>
      <c r="AL93">
        <f t="shared" si="62"/>
        <v>56986.685709999969</v>
      </c>
      <c r="AM93">
        <f t="shared" si="63"/>
        <v>56986.685709999969</v>
      </c>
      <c r="AN93">
        <f t="shared" si="64"/>
        <v>56986.685709999969</v>
      </c>
      <c r="AO93">
        <f t="shared" si="65"/>
        <v>56986.685709999969</v>
      </c>
      <c r="AP93">
        <f t="shared" si="66"/>
        <v>56986.685709999969</v>
      </c>
      <c r="AQ93">
        <f t="shared" si="67"/>
        <v>56986.685709999969</v>
      </c>
      <c r="AR93">
        <f t="shared" si="68"/>
        <v>56986.685709999969</v>
      </c>
      <c r="AS93">
        <f t="shared" si="69"/>
        <v>56986.685709999969</v>
      </c>
      <c r="AT93">
        <f t="shared" si="70"/>
        <v>56986.685709999969</v>
      </c>
      <c r="AU93">
        <f t="shared" si="71"/>
        <v>56986.685709999969</v>
      </c>
      <c r="AV93">
        <f t="shared" si="72"/>
        <v>56986.685709999969</v>
      </c>
      <c r="AW93">
        <f t="shared" si="73"/>
        <v>56986.685709999969</v>
      </c>
      <c r="AX93">
        <f t="shared" si="74"/>
        <v>56986.685709999969</v>
      </c>
      <c r="AY93">
        <f t="shared" si="75"/>
        <v>56986.685709999969</v>
      </c>
      <c r="AZ93">
        <f t="shared" si="76"/>
        <v>56986.685709999969</v>
      </c>
      <c r="BA93">
        <f t="shared" si="77"/>
        <v>56986.685709999969</v>
      </c>
      <c r="BB93">
        <f t="shared" si="78"/>
        <v>58610.728789999972</v>
      </c>
      <c r="BC93">
        <f t="shared" si="79"/>
        <v>58610.728789999972</v>
      </c>
      <c r="BD93">
        <f t="shared" si="80"/>
        <v>58610.728789999972</v>
      </c>
      <c r="BE93">
        <f t="shared" si="81"/>
        <v>58610.728789999972</v>
      </c>
      <c r="BF93">
        <f t="shared" si="82"/>
        <v>58610.728789999972</v>
      </c>
      <c r="BG93" s="1">
        <f t="shared" si="83"/>
        <v>58610.728789999972</v>
      </c>
      <c r="BH93" s="1">
        <f t="shared" si="84"/>
        <v>58610.728789999972</v>
      </c>
      <c r="BI93" s="1">
        <f t="shared" si="86"/>
        <v>58610.728789999972</v>
      </c>
      <c r="BJ93" s="1">
        <f t="shared" si="85"/>
        <v>58610.728789999972</v>
      </c>
      <c r="BK93" s="1">
        <f t="shared" si="87"/>
        <v>58610.728789999972</v>
      </c>
      <c r="BL93">
        <f t="shared" si="59"/>
        <v>97.351622627865069</v>
      </c>
      <c r="BM93" s="7"/>
    </row>
    <row r="94" spans="1:65" x14ac:dyDescent="0.25">
      <c r="A94" s="10" t="s">
        <v>2</v>
      </c>
      <c r="B94" s="10" t="s">
        <v>115</v>
      </c>
      <c r="C94" s="11" t="s">
        <v>394</v>
      </c>
      <c r="D94" s="10" t="s">
        <v>472</v>
      </c>
      <c r="E94">
        <f>VLOOKUP(Desmontes!$B94,'Info deptos'!$A$2:$F$131,4,FALSE)</f>
        <v>433332.47305199999</v>
      </c>
      <c r="F94">
        <f>VLOOKUP(Desmontes!$B94,'Info deptos'!$A$2:$F$131,5,FALSE)</f>
        <v>433217.24957084097</v>
      </c>
      <c r="G94">
        <v>15755.323219999993</v>
      </c>
      <c r="H94">
        <v>19447.849230000007</v>
      </c>
      <c r="I94">
        <v>54314.852049999987</v>
      </c>
      <c r="J94">
        <v>28541.901559999995</v>
      </c>
      <c r="K94">
        <v>5546.8514200000018</v>
      </c>
      <c r="L94">
        <v>1773.79719</v>
      </c>
      <c r="M94">
        <v>8127.3848999999991</v>
      </c>
      <c r="N94">
        <v>8895.4338899999984</v>
      </c>
      <c r="O94">
        <v>3759.6336700000002</v>
      </c>
      <c r="P94">
        <v>11378.528310000007</v>
      </c>
      <c r="Q94">
        <v>16907.296060000001</v>
      </c>
      <c r="R94">
        <v>13331.843430000001</v>
      </c>
      <c r="S94">
        <v>2973.0622700000004</v>
      </c>
      <c r="T94">
        <v>3465.0364699999996</v>
      </c>
      <c r="U94">
        <v>4361.3379000000014</v>
      </c>
      <c r="V94">
        <v>7166.1946199999984</v>
      </c>
      <c r="W94">
        <v>1912.6197</v>
      </c>
      <c r="X94">
        <v>2412.7391200000002</v>
      </c>
      <c r="Y94">
        <v>816.40491999999995</v>
      </c>
      <c r="Z94">
        <v>787.11241000000007</v>
      </c>
      <c r="AA94">
        <v>1724.7313899999999</v>
      </c>
      <c r="AB94">
        <v>4574.5303600000007</v>
      </c>
      <c r="AC94">
        <v>2748.2026299999998</v>
      </c>
      <c r="AD94" s="1">
        <v>5936.6079380000019</v>
      </c>
      <c r="AE94" s="1">
        <v>5819.4345499999999</v>
      </c>
      <c r="AF94" s="1">
        <v>3503.0045990000003</v>
      </c>
      <c r="AG94">
        <v>2413.1309500000002</v>
      </c>
      <c r="AH94" s="1">
        <v>0</v>
      </c>
      <c r="AI94">
        <f t="shared" si="58"/>
        <v>15755.323219999993</v>
      </c>
      <c r="AJ94">
        <f t="shared" si="60"/>
        <v>35203.172449999998</v>
      </c>
      <c r="AK94">
        <f t="shared" si="61"/>
        <v>89518.024499999985</v>
      </c>
      <c r="AL94">
        <f t="shared" si="62"/>
        <v>118059.92605999998</v>
      </c>
      <c r="AM94">
        <f t="shared" si="63"/>
        <v>123606.77747999999</v>
      </c>
      <c r="AN94">
        <f t="shared" si="64"/>
        <v>125380.57466999999</v>
      </c>
      <c r="AO94">
        <f t="shared" si="65"/>
        <v>133507.95956999998</v>
      </c>
      <c r="AP94">
        <f t="shared" si="66"/>
        <v>142403.39345999996</v>
      </c>
      <c r="AQ94">
        <f t="shared" si="67"/>
        <v>146163.02712999997</v>
      </c>
      <c r="AR94">
        <f t="shared" si="68"/>
        <v>157541.55543999997</v>
      </c>
      <c r="AS94">
        <f t="shared" si="69"/>
        <v>174448.85149999996</v>
      </c>
      <c r="AT94">
        <f t="shared" si="70"/>
        <v>187780.69492999997</v>
      </c>
      <c r="AU94">
        <f t="shared" si="71"/>
        <v>190753.75719999996</v>
      </c>
      <c r="AV94">
        <f t="shared" si="72"/>
        <v>194218.79366999996</v>
      </c>
      <c r="AW94">
        <f t="shared" si="73"/>
        <v>198580.13156999997</v>
      </c>
      <c r="AX94">
        <f t="shared" si="74"/>
        <v>205746.32618999996</v>
      </c>
      <c r="AY94">
        <f t="shared" si="75"/>
        <v>207658.94588999997</v>
      </c>
      <c r="AZ94">
        <f t="shared" si="76"/>
        <v>210071.68500999999</v>
      </c>
      <c r="BA94">
        <f t="shared" si="77"/>
        <v>210888.08992999999</v>
      </c>
      <c r="BB94">
        <f t="shared" si="78"/>
        <v>211675.20233999999</v>
      </c>
      <c r="BC94">
        <f t="shared" si="79"/>
        <v>213399.93372999999</v>
      </c>
      <c r="BD94">
        <f t="shared" si="80"/>
        <v>217974.46408999999</v>
      </c>
      <c r="BE94">
        <f t="shared" si="81"/>
        <v>220722.66671999998</v>
      </c>
      <c r="BF94">
        <f t="shared" si="82"/>
        <v>226659.27465799998</v>
      </c>
      <c r="BG94" s="1">
        <f t="shared" si="83"/>
        <v>232478.70920799999</v>
      </c>
      <c r="BH94" s="1">
        <f t="shared" si="84"/>
        <v>235981.71380699999</v>
      </c>
      <c r="BI94" s="1">
        <f t="shared" si="86"/>
        <v>238394.84475699998</v>
      </c>
      <c r="BJ94" s="1">
        <f t="shared" si="85"/>
        <v>238394.84475699998</v>
      </c>
      <c r="BK94" s="1">
        <f t="shared" si="87"/>
        <v>238394.84475699998</v>
      </c>
      <c r="BL94">
        <f t="shared" si="59"/>
        <v>55.028936403885496</v>
      </c>
      <c r="BM94" s="7"/>
    </row>
    <row r="95" spans="1:65" x14ac:dyDescent="0.25">
      <c r="A95" s="10" t="s">
        <v>2</v>
      </c>
      <c r="B95" s="10" t="s">
        <v>117</v>
      </c>
      <c r="C95" s="11" t="s">
        <v>394</v>
      </c>
      <c r="D95" s="10" t="s">
        <v>473</v>
      </c>
      <c r="E95">
        <f>VLOOKUP(Desmontes!$B95,'Info deptos'!$A$2:$F$131,4,FALSE)</f>
        <v>1302472.21053</v>
      </c>
      <c r="F95">
        <f>VLOOKUP(Desmontes!$B95,'Info deptos'!$A$2:$F$131,5,FALSE)</f>
        <v>1302472.21053</v>
      </c>
      <c r="G95">
        <v>5654.85707</v>
      </c>
      <c r="H95">
        <v>22817.256500000003</v>
      </c>
      <c r="I95">
        <v>52485.856699999997</v>
      </c>
      <c r="J95">
        <v>32838.735100000005</v>
      </c>
      <c r="K95">
        <v>10671.12599</v>
      </c>
      <c r="L95">
        <v>26147.988580000008</v>
      </c>
      <c r="M95">
        <v>37418.836579999981</v>
      </c>
      <c r="N95">
        <v>26729.222349999993</v>
      </c>
      <c r="O95">
        <v>17012.081219999996</v>
      </c>
      <c r="P95">
        <v>8262.7291900000018</v>
      </c>
      <c r="Q95">
        <v>25110.449110000009</v>
      </c>
      <c r="R95">
        <v>33436.048190000009</v>
      </c>
      <c r="S95">
        <v>18207.154549999999</v>
      </c>
      <c r="T95">
        <v>26409.824890000011</v>
      </c>
      <c r="U95">
        <v>14336.57499999999</v>
      </c>
      <c r="V95">
        <v>10903.515220000003</v>
      </c>
      <c r="W95">
        <v>18777.61781</v>
      </c>
      <c r="X95">
        <v>8525.7548699999988</v>
      </c>
      <c r="Y95">
        <v>2024.3071799999996</v>
      </c>
      <c r="Z95">
        <v>9023.9957099999992</v>
      </c>
      <c r="AA95">
        <v>6298.840760000001</v>
      </c>
      <c r="AB95">
        <v>9648.2934399999995</v>
      </c>
      <c r="AC95">
        <v>6545.9310199999982</v>
      </c>
      <c r="AD95" s="8">
        <v>10167.248347000002</v>
      </c>
      <c r="AE95" s="1">
        <v>19568.412799999995</v>
      </c>
      <c r="AF95" s="1">
        <v>8130.4321869999985</v>
      </c>
      <c r="AG95">
        <v>9959.9132900000004</v>
      </c>
      <c r="AH95">
        <v>13736.0659</v>
      </c>
      <c r="AI95">
        <f t="shared" si="58"/>
        <v>5654.85707</v>
      </c>
      <c r="AJ95">
        <f t="shared" si="60"/>
        <v>28472.113570000001</v>
      </c>
      <c r="AK95">
        <f t="shared" si="61"/>
        <v>80957.970269999991</v>
      </c>
      <c r="AL95">
        <f t="shared" si="62"/>
        <v>113796.70537</v>
      </c>
      <c r="AM95">
        <f t="shared" si="63"/>
        <v>124467.83136</v>
      </c>
      <c r="AN95">
        <f t="shared" si="64"/>
        <v>150615.81994000002</v>
      </c>
      <c r="AO95">
        <f t="shared" si="65"/>
        <v>188034.65651999999</v>
      </c>
      <c r="AP95">
        <f t="shared" si="66"/>
        <v>214763.87886999999</v>
      </c>
      <c r="AQ95">
        <f t="shared" si="67"/>
        <v>231775.96008999998</v>
      </c>
      <c r="AR95">
        <f t="shared" si="68"/>
        <v>240038.68927999999</v>
      </c>
      <c r="AS95">
        <f t="shared" si="69"/>
        <v>265149.13838999998</v>
      </c>
      <c r="AT95">
        <f t="shared" si="70"/>
        <v>298585.18657999998</v>
      </c>
      <c r="AU95">
        <f t="shared" si="71"/>
        <v>316792.34112999996</v>
      </c>
      <c r="AV95">
        <f t="shared" si="72"/>
        <v>343202.16601999995</v>
      </c>
      <c r="AW95">
        <f t="shared" si="73"/>
        <v>357538.74101999996</v>
      </c>
      <c r="AX95">
        <f t="shared" si="74"/>
        <v>368442.25623999996</v>
      </c>
      <c r="AY95">
        <f t="shared" si="75"/>
        <v>387219.87404999998</v>
      </c>
      <c r="AZ95">
        <f t="shared" si="76"/>
        <v>395745.62891999999</v>
      </c>
      <c r="BA95">
        <f t="shared" si="77"/>
        <v>397769.93609999999</v>
      </c>
      <c r="BB95">
        <f t="shared" si="78"/>
        <v>406793.93180999998</v>
      </c>
      <c r="BC95">
        <f t="shared" si="79"/>
        <v>413092.77256999997</v>
      </c>
      <c r="BD95">
        <f t="shared" si="80"/>
        <v>422741.06600999995</v>
      </c>
      <c r="BE95">
        <f t="shared" si="81"/>
        <v>429286.99702999997</v>
      </c>
      <c r="BF95">
        <f t="shared" si="82"/>
        <v>439454.24537699996</v>
      </c>
      <c r="BG95" s="1">
        <f t="shared" si="83"/>
        <v>459022.65817699995</v>
      </c>
      <c r="BH95" s="1">
        <f t="shared" si="84"/>
        <v>467153.09036399995</v>
      </c>
      <c r="BI95" s="1">
        <f t="shared" si="86"/>
        <v>477113.00365399994</v>
      </c>
      <c r="BJ95" s="1">
        <f t="shared" si="85"/>
        <v>490849.06955399993</v>
      </c>
      <c r="BK95" s="1">
        <f t="shared" si="87"/>
        <v>477113.00365399994</v>
      </c>
      <c r="BL95">
        <f t="shared" si="59"/>
        <v>36.631338449812596</v>
      </c>
      <c r="BM95" s="7"/>
    </row>
    <row r="96" spans="1:65" x14ac:dyDescent="0.25">
      <c r="A96" s="10" t="s">
        <v>2</v>
      </c>
      <c r="B96" s="10" t="s">
        <v>151</v>
      </c>
      <c r="C96" s="11" t="s">
        <v>394</v>
      </c>
      <c r="D96" s="10" t="s">
        <v>474</v>
      </c>
      <c r="E96">
        <f>VLOOKUP(Desmontes!$B96,'Info deptos'!$A$2:$F$131,4,FALSE)</f>
        <v>226728.816463</v>
      </c>
      <c r="F96">
        <f>VLOOKUP(Desmontes!$B96,'Info deptos'!$A$2:$F$131,5,FALSE)</f>
        <v>226728.816463</v>
      </c>
      <c r="G96">
        <v>0</v>
      </c>
      <c r="H96">
        <v>70.462339999999998</v>
      </c>
      <c r="I96">
        <v>0</v>
      </c>
      <c r="J96">
        <v>283.31609000000003</v>
      </c>
      <c r="K96">
        <v>94.485050000000001</v>
      </c>
      <c r="L96">
        <v>0</v>
      </c>
      <c r="M96">
        <v>38.81221</v>
      </c>
      <c r="N96">
        <v>0</v>
      </c>
      <c r="O96">
        <v>0</v>
      </c>
      <c r="P96">
        <v>0</v>
      </c>
      <c r="Q96">
        <v>0</v>
      </c>
      <c r="R96">
        <v>235.97837999999999</v>
      </c>
      <c r="S96">
        <v>168.44132000000002</v>
      </c>
      <c r="T96">
        <v>393.63015999999993</v>
      </c>
      <c r="U96">
        <v>0</v>
      </c>
      <c r="V96">
        <v>0</v>
      </c>
      <c r="W96">
        <v>247.20817</v>
      </c>
      <c r="X96">
        <v>97.38664</v>
      </c>
      <c r="Y96">
        <v>0</v>
      </c>
      <c r="Z96">
        <v>0</v>
      </c>
      <c r="AA96">
        <v>0</v>
      </c>
      <c r="AB96">
        <v>0</v>
      </c>
      <c r="AC96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>
        <f t="shared" si="58"/>
        <v>0</v>
      </c>
      <c r="AJ96">
        <f t="shared" si="60"/>
        <v>70.462339999999998</v>
      </c>
      <c r="AK96">
        <f t="shared" si="61"/>
        <v>70.462339999999998</v>
      </c>
      <c r="AL96">
        <f t="shared" si="62"/>
        <v>353.77843000000001</v>
      </c>
      <c r="AM96">
        <f t="shared" si="63"/>
        <v>448.26348000000002</v>
      </c>
      <c r="AN96">
        <f t="shared" si="64"/>
        <v>448.26348000000002</v>
      </c>
      <c r="AO96">
        <f t="shared" si="65"/>
        <v>487.07569000000001</v>
      </c>
      <c r="AP96">
        <f t="shared" si="66"/>
        <v>487.07569000000001</v>
      </c>
      <c r="AQ96">
        <f t="shared" si="67"/>
        <v>487.07569000000001</v>
      </c>
      <c r="AR96">
        <f t="shared" si="68"/>
        <v>487.07569000000001</v>
      </c>
      <c r="AS96">
        <f t="shared" si="69"/>
        <v>487.07569000000001</v>
      </c>
      <c r="AT96">
        <f t="shared" si="70"/>
        <v>723.05407000000002</v>
      </c>
      <c r="AU96">
        <f t="shared" si="71"/>
        <v>891.49539000000004</v>
      </c>
      <c r="AV96">
        <f t="shared" si="72"/>
        <v>1285.12555</v>
      </c>
      <c r="AW96">
        <f t="shared" si="73"/>
        <v>1285.12555</v>
      </c>
      <c r="AX96">
        <f t="shared" si="74"/>
        <v>1285.12555</v>
      </c>
      <c r="AY96">
        <f t="shared" si="75"/>
        <v>1532.3337200000001</v>
      </c>
      <c r="AZ96">
        <f t="shared" si="76"/>
        <v>1629.72036</v>
      </c>
      <c r="BA96">
        <f t="shared" si="77"/>
        <v>1629.72036</v>
      </c>
      <c r="BB96">
        <f t="shared" si="78"/>
        <v>1629.72036</v>
      </c>
      <c r="BC96">
        <f t="shared" si="79"/>
        <v>1629.72036</v>
      </c>
      <c r="BD96">
        <f t="shared" si="80"/>
        <v>1629.72036</v>
      </c>
      <c r="BE96">
        <f t="shared" si="81"/>
        <v>1629.72036</v>
      </c>
      <c r="BF96">
        <f t="shared" si="82"/>
        <v>1629.72036</v>
      </c>
      <c r="BG96" s="1">
        <f t="shared" si="83"/>
        <v>1629.72036</v>
      </c>
      <c r="BH96" s="1">
        <f t="shared" si="84"/>
        <v>1629.72036</v>
      </c>
      <c r="BI96" s="1">
        <f t="shared" si="86"/>
        <v>1629.72036</v>
      </c>
      <c r="BJ96" s="1">
        <f t="shared" si="85"/>
        <v>1629.72036</v>
      </c>
      <c r="BK96" s="1">
        <f t="shared" si="87"/>
        <v>1629.72036</v>
      </c>
      <c r="BL96">
        <f t="shared" si="59"/>
        <v>0.71879718926947911</v>
      </c>
      <c r="BM96" s="7"/>
    </row>
    <row r="97" spans="1:65" x14ac:dyDescent="0.25">
      <c r="A97" s="10" t="s">
        <v>2</v>
      </c>
      <c r="B97" s="10" t="s">
        <v>145</v>
      </c>
      <c r="C97" s="11" t="s">
        <v>394</v>
      </c>
      <c r="D97" s="10" t="s">
        <v>475</v>
      </c>
      <c r="E97">
        <f>VLOOKUP(Desmontes!$B97,'Info deptos'!$A$2:$F$131,4,FALSE)</f>
        <v>373119.03925500001</v>
      </c>
      <c r="F97">
        <f>VLOOKUP(Desmontes!$B97,'Info deptos'!$A$2:$F$131,5,FALSE)</f>
        <v>373119.03925500001</v>
      </c>
      <c r="G97">
        <v>21659.410030000006</v>
      </c>
      <c r="H97">
        <v>7042.0920199999973</v>
      </c>
      <c r="I97">
        <v>3020.49</v>
      </c>
      <c r="J97">
        <v>2518.7691299999997</v>
      </c>
      <c r="K97">
        <v>932.15143000000012</v>
      </c>
      <c r="L97">
        <v>4.6002900000000002</v>
      </c>
      <c r="M97">
        <v>73.592820000000003</v>
      </c>
      <c r="N97">
        <v>383.53836999999999</v>
      </c>
      <c r="O97">
        <v>753.93948999999998</v>
      </c>
      <c r="P97">
        <v>1043.9323100000001</v>
      </c>
      <c r="Q97">
        <v>2698.5518100000008</v>
      </c>
      <c r="R97">
        <v>1205.9393099999998</v>
      </c>
      <c r="S97">
        <v>1231.7380699999999</v>
      </c>
      <c r="T97">
        <v>959.21195999999998</v>
      </c>
      <c r="U97">
        <v>431.24734000000001</v>
      </c>
      <c r="V97">
        <v>395.81341999999995</v>
      </c>
      <c r="W97">
        <v>318.98402000000004</v>
      </c>
      <c r="X97">
        <v>1829.4758199999997</v>
      </c>
      <c r="Y97">
        <v>573.80166999999994</v>
      </c>
      <c r="Z97">
        <v>484.19659999999999</v>
      </c>
      <c r="AA97">
        <v>338.99114000000003</v>
      </c>
      <c r="AB97">
        <v>103.71000000000001</v>
      </c>
      <c r="AC97">
        <v>0</v>
      </c>
      <c r="AD97" s="8">
        <v>924.58908200000019</v>
      </c>
      <c r="AE97" s="1">
        <v>687.56938000000014</v>
      </c>
      <c r="AF97" s="1">
        <v>158.66442000000001</v>
      </c>
      <c r="AG97" s="1">
        <v>0</v>
      </c>
      <c r="AH97" s="1">
        <v>523.16859999999997</v>
      </c>
      <c r="AI97">
        <f t="shared" si="58"/>
        <v>21659.410030000006</v>
      </c>
      <c r="AJ97">
        <f t="shared" si="60"/>
        <v>28701.502050000003</v>
      </c>
      <c r="AK97">
        <f t="shared" si="61"/>
        <v>31721.992050000001</v>
      </c>
      <c r="AL97">
        <f t="shared" si="62"/>
        <v>34240.761180000001</v>
      </c>
      <c r="AM97">
        <f t="shared" si="63"/>
        <v>35172.912609999999</v>
      </c>
      <c r="AN97">
        <f t="shared" si="64"/>
        <v>35177.512900000002</v>
      </c>
      <c r="AO97">
        <f t="shared" si="65"/>
        <v>35251.10572</v>
      </c>
      <c r="AP97">
        <f t="shared" si="66"/>
        <v>35634.644090000002</v>
      </c>
      <c r="AQ97">
        <f t="shared" si="67"/>
        <v>36388.583579999999</v>
      </c>
      <c r="AR97">
        <f t="shared" si="68"/>
        <v>37432.515889999995</v>
      </c>
      <c r="AS97">
        <f t="shared" si="69"/>
        <v>40131.0677</v>
      </c>
      <c r="AT97">
        <f t="shared" si="70"/>
        <v>41337.007010000001</v>
      </c>
      <c r="AU97">
        <f t="shared" si="71"/>
        <v>42568.745080000001</v>
      </c>
      <c r="AV97">
        <f t="shared" si="72"/>
        <v>43527.957040000001</v>
      </c>
      <c r="AW97">
        <f t="shared" si="73"/>
        <v>43959.204380000003</v>
      </c>
      <c r="AX97">
        <f t="shared" si="74"/>
        <v>44355.017800000001</v>
      </c>
      <c r="AY97">
        <f t="shared" si="75"/>
        <v>44674.001820000005</v>
      </c>
      <c r="AZ97">
        <f t="shared" si="76"/>
        <v>46503.477640000005</v>
      </c>
      <c r="BA97">
        <f t="shared" si="77"/>
        <v>47077.279310000005</v>
      </c>
      <c r="BB97">
        <f t="shared" si="78"/>
        <v>47561.475910000008</v>
      </c>
      <c r="BC97">
        <f t="shared" si="79"/>
        <v>47900.467050000007</v>
      </c>
      <c r="BD97">
        <f t="shared" si="80"/>
        <v>48004.177050000006</v>
      </c>
      <c r="BE97">
        <f t="shared" si="81"/>
        <v>48004.177050000006</v>
      </c>
      <c r="BF97">
        <f t="shared" si="82"/>
        <v>48928.766132000004</v>
      </c>
      <c r="BG97" s="1">
        <f t="shared" si="83"/>
        <v>49616.335512000005</v>
      </c>
      <c r="BH97" s="1">
        <f t="shared" si="84"/>
        <v>49774.999932000006</v>
      </c>
      <c r="BI97" s="1">
        <f t="shared" si="86"/>
        <v>49774.999932000006</v>
      </c>
      <c r="BJ97" s="1">
        <f t="shared" si="85"/>
        <v>50298.168532000003</v>
      </c>
      <c r="BK97" s="1">
        <f t="shared" si="87"/>
        <v>49774.999932000006</v>
      </c>
      <c r="BL97">
        <f t="shared" si="59"/>
        <v>13.340246595666851</v>
      </c>
      <c r="BM97" s="7"/>
    </row>
    <row r="98" spans="1:65" x14ac:dyDescent="0.25">
      <c r="A98" s="10" t="s">
        <v>2</v>
      </c>
      <c r="B98" s="10" t="s">
        <v>134</v>
      </c>
      <c r="C98" s="11" t="s">
        <v>394</v>
      </c>
      <c r="D98" s="10" t="s">
        <v>476</v>
      </c>
      <c r="E98">
        <f>VLOOKUP(Desmontes!$B98,'Info deptos'!$A$2:$F$131,4,FALSE)</f>
        <v>354513.70336699998</v>
      </c>
      <c r="F98">
        <f>VLOOKUP(Desmontes!$B98,'Info deptos'!$A$2:$F$131,5,FALSE)</f>
        <v>325231.25758953299</v>
      </c>
      <c r="G98">
        <v>59360.875909999988</v>
      </c>
      <c r="H98">
        <v>11769.79312</v>
      </c>
      <c r="I98">
        <v>7092.0652900000005</v>
      </c>
      <c r="J98">
        <v>1623.5785699999999</v>
      </c>
      <c r="K98">
        <v>97.021989999999988</v>
      </c>
      <c r="L98">
        <v>55.456230000000005</v>
      </c>
      <c r="M98">
        <v>1426.0181599999999</v>
      </c>
      <c r="N98">
        <v>1116.0084800000002</v>
      </c>
      <c r="O98">
        <v>3276.8448300000005</v>
      </c>
      <c r="P98">
        <v>5895.6518299999998</v>
      </c>
      <c r="Q98">
        <v>2430.2555599999992</v>
      </c>
      <c r="R98">
        <v>4281.5770499999999</v>
      </c>
      <c r="S98">
        <v>5046.755110000001</v>
      </c>
      <c r="T98">
        <v>3047.6334500000003</v>
      </c>
      <c r="U98">
        <v>4006.5950200000002</v>
      </c>
      <c r="V98">
        <v>1437.9752899999999</v>
      </c>
      <c r="W98">
        <v>1640.2674499999998</v>
      </c>
      <c r="X98">
        <v>2439.2435200000004</v>
      </c>
      <c r="Y98">
        <v>1393.0499200000002</v>
      </c>
      <c r="Z98">
        <v>994.48725999999999</v>
      </c>
      <c r="AA98">
        <v>1730.2225700000001</v>
      </c>
      <c r="AB98">
        <v>912.65</v>
      </c>
      <c r="AC98">
        <v>689.66008000000011</v>
      </c>
      <c r="AD98" s="1">
        <v>561.32799999999997</v>
      </c>
      <c r="AE98" s="1">
        <v>1084.1805900000002</v>
      </c>
      <c r="AF98" s="1">
        <v>442.83378599999998</v>
      </c>
      <c r="AG98" s="1">
        <v>0</v>
      </c>
      <c r="AH98" s="1">
        <v>591.02419999999995</v>
      </c>
      <c r="AI98">
        <f t="shared" ref="AI98:AI134" si="90">G98</f>
        <v>59360.875909999988</v>
      </c>
      <c r="AJ98">
        <f t="shared" si="60"/>
        <v>71130.66902999999</v>
      </c>
      <c r="AK98">
        <f t="shared" si="61"/>
        <v>78222.734319999989</v>
      </c>
      <c r="AL98">
        <f t="shared" si="62"/>
        <v>79846.312889999987</v>
      </c>
      <c r="AM98">
        <f t="shared" si="63"/>
        <v>79943.33487999998</v>
      </c>
      <c r="AN98">
        <f t="shared" si="64"/>
        <v>79998.791109999976</v>
      </c>
      <c r="AO98">
        <f t="shared" si="65"/>
        <v>81424.809269999983</v>
      </c>
      <c r="AP98">
        <f t="shared" si="66"/>
        <v>82540.817749999987</v>
      </c>
      <c r="AQ98">
        <f t="shared" si="67"/>
        <v>85817.662579999989</v>
      </c>
      <c r="AR98">
        <f t="shared" si="68"/>
        <v>91713.314409999992</v>
      </c>
      <c r="AS98">
        <f t="shared" si="69"/>
        <v>94143.569969999997</v>
      </c>
      <c r="AT98">
        <f t="shared" si="70"/>
        <v>98425.147020000004</v>
      </c>
      <c r="AU98">
        <f t="shared" si="71"/>
        <v>103471.90213</v>
      </c>
      <c r="AV98">
        <f t="shared" si="72"/>
        <v>106519.53558</v>
      </c>
      <c r="AW98">
        <f t="shared" si="73"/>
        <v>110526.13059999999</v>
      </c>
      <c r="AX98">
        <f t="shared" si="74"/>
        <v>111964.10588999999</v>
      </c>
      <c r="AY98">
        <f t="shared" si="75"/>
        <v>113604.37333999999</v>
      </c>
      <c r="AZ98">
        <f t="shared" si="76"/>
        <v>116043.61685999999</v>
      </c>
      <c r="BA98">
        <f t="shared" si="77"/>
        <v>117436.66678</v>
      </c>
      <c r="BB98">
        <f t="shared" si="78"/>
        <v>118431.15403999999</v>
      </c>
      <c r="BC98">
        <f t="shared" si="79"/>
        <v>120161.37660999999</v>
      </c>
      <c r="BD98">
        <f t="shared" si="80"/>
        <v>121074.02660999999</v>
      </c>
      <c r="BE98">
        <f t="shared" si="81"/>
        <v>121763.68668999999</v>
      </c>
      <c r="BF98">
        <f t="shared" si="82"/>
        <v>122325.01468999998</v>
      </c>
      <c r="BG98" s="1">
        <f t="shared" si="83"/>
        <v>123409.19527999999</v>
      </c>
      <c r="BH98" s="1">
        <f t="shared" si="84"/>
        <v>123852.02906599999</v>
      </c>
      <c r="BI98" s="1">
        <f t="shared" si="86"/>
        <v>123852.02906599999</v>
      </c>
      <c r="BJ98" s="1">
        <f t="shared" si="85"/>
        <v>124443.05326599999</v>
      </c>
      <c r="BK98" s="1">
        <f t="shared" si="87"/>
        <v>123852.02906599999</v>
      </c>
      <c r="BL98">
        <f t="shared" ref="BL98:BL129" si="91">BK98*100/F98</f>
        <v>38.08121949407176</v>
      </c>
      <c r="BM98" s="7"/>
    </row>
    <row r="99" spans="1:65" x14ac:dyDescent="0.25">
      <c r="A99" s="10" t="s">
        <v>2</v>
      </c>
      <c r="B99" s="10" t="s">
        <v>124</v>
      </c>
      <c r="C99" s="11" t="s">
        <v>394</v>
      </c>
      <c r="D99" s="10" t="s">
        <v>466</v>
      </c>
      <c r="E99">
        <f>VLOOKUP(Desmontes!$B99,'Info deptos'!$A$2:$F$131,4,FALSE)</f>
        <v>348211.06919399998</v>
      </c>
      <c r="F99">
        <f>VLOOKUP(Desmontes!$B99,'Info deptos'!$A$2:$F$131,5,FALSE)</f>
        <v>348211.06919399998</v>
      </c>
      <c r="G99">
        <v>64567.291059999894</v>
      </c>
      <c r="H99">
        <v>36597.544299999972</v>
      </c>
      <c r="I99">
        <v>86608.342499999984</v>
      </c>
      <c r="J99">
        <v>17661.723330000001</v>
      </c>
      <c r="K99">
        <v>4099.6346499999991</v>
      </c>
      <c r="L99">
        <v>3975.9869899999994</v>
      </c>
      <c r="M99">
        <v>7072.0003699999979</v>
      </c>
      <c r="N99">
        <v>8551.73999</v>
      </c>
      <c r="O99">
        <v>5252.9846300000027</v>
      </c>
      <c r="P99">
        <v>3137.6860300000008</v>
      </c>
      <c r="Q99">
        <v>5698.7008799999985</v>
      </c>
      <c r="R99">
        <v>3909.3423199999997</v>
      </c>
      <c r="S99">
        <v>3196.4675200000015</v>
      </c>
      <c r="T99">
        <v>4596.6170000000002</v>
      </c>
      <c r="U99">
        <v>1600.37141</v>
      </c>
      <c r="V99">
        <v>2544.9897000000001</v>
      </c>
      <c r="W99">
        <v>2251.6963199999996</v>
      </c>
      <c r="X99">
        <v>3717.3277199999998</v>
      </c>
      <c r="Y99">
        <v>684.04152999999997</v>
      </c>
      <c r="Z99">
        <v>456.56175999999994</v>
      </c>
      <c r="AA99">
        <v>2156.4287299999996</v>
      </c>
      <c r="AB99">
        <v>5562.54</v>
      </c>
      <c r="AC99">
        <v>41.595820000000003</v>
      </c>
      <c r="AD99" s="1">
        <v>2184.8934709999999</v>
      </c>
      <c r="AE99" s="1">
        <v>1127.8383100000001</v>
      </c>
      <c r="AF99" s="1">
        <v>1156.1530089999999</v>
      </c>
      <c r="AG99">
        <v>129.80815000000001</v>
      </c>
      <c r="AH99">
        <v>358.5616</v>
      </c>
      <c r="AI99">
        <f t="shared" si="90"/>
        <v>64567.291059999894</v>
      </c>
      <c r="AJ99">
        <f t="shared" ref="AJ99:AJ130" si="92">AI99+H99</f>
        <v>101164.83535999987</v>
      </c>
      <c r="AK99">
        <f t="shared" ref="AK99:AK130" si="93">AJ99+I99</f>
        <v>187773.17785999985</v>
      </c>
      <c r="AL99">
        <f t="shared" ref="AL99:AL130" si="94">AK99+J99</f>
        <v>205434.90118999986</v>
      </c>
      <c r="AM99">
        <f t="shared" ref="AM99:AM130" si="95">AL99+K99</f>
        <v>209534.53583999985</v>
      </c>
      <c r="AN99">
        <f t="shared" ref="AN99:AN130" si="96">AM99+L99</f>
        <v>213510.52282999986</v>
      </c>
      <c r="AO99">
        <f t="shared" ref="AO99:AO130" si="97">AN99+M99</f>
        <v>220582.52319999985</v>
      </c>
      <c r="AP99">
        <f t="shared" ref="AP99:AP130" si="98">AO99+N99</f>
        <v>229134.26318999985</v>
      </c>
      <c r="AQ99">
        <f t="shared" ref="AQ99:AQ130" si="99">AP99+O99</f>
        <v>234387.24781999984</v>
      </c>
      <c r="AR99">
        <f t="shared" ref="AR99:AR130" si="100">AQ99+P99</f>
        <v>237524.93384999986</v>
      </c>
      <c r="AS99">
        <f t="shared" ref="AS99:AS130" si="101">AR99+Q99</f>
        <v>243223.63472999985</v>
      </c>
      <c r="AT99">
        <f t="shared" ref="AT99:AT130" si="102">AS99+R99</f>
        <v>247132.97704999984</v>
      </c>
      <c r="AU99">
        <f t="shared" ref="AU99:AU130" si="103">AT99+S99</f>
        <v>250329.44456999985</v>
      </c>
      <c r="AV99">
        <f t="shared" ref="AV99:AV130" si="104">AU99+T99</f>
        <v>254926.06156999985</v>
      </c>
      <c r="AW99">
        <f t="shared" ref="AW99:AW130" si="105">AV99+U99</f>
        <v>256526.43297999984</v>
      </c>
      <c r="AX99">
        <f t="shared" ref="AX99:AX130" si="106">AW99+V99</f>
        <v>259071.42267999984</v>
      </c>
      <c r="AY99">
        <f t="shared" ref="AY99:AY130" si="107">AX99+W99</f>
        <v>261323.11899999983</v>
      </c>
      <c r="AZ99">
        <f t="shared" ref="AZ99:AZ130" si="108">AY99+X99</f>
        <v>265040.44671999983</v>
      </c>
      <c r="BA99">
        <f t="shared" ref="BA99:BA130" si="109">AZ99+Y99</f>
        <v>265724.48824999982</v>
      </c>
      <c r="BB99">
        <f t="shared" ref="BB99:BB130" si="110">BA99+Z99</f>
        <v>266181.05000999983</v>
      </c>
      <c r="BC99">
        <f t="shared" ref="BC99:BC130" si="111">BB99+AA99</f>
        <v>268337.47873999982</v>
      </c>
      <c r="BD99">
        <f t="shared" ref="BD99:BD130" si="112">BC99+AB99</f>
        <v>273900.0187399998</v>
      </c>
      <c r="BE99">
        <f t="shared" ref="BE99:BE130" si="113">BD99+AC99</f>
        <v>273941.61455999978</v>
      </c>
      <c r="BF99">
        <f t="shared" ref="BF99:BF130" si="114">BE99+AD99</f>
        <v>276126.5080309998</v>
      </c>
      <c r="BG99" s="1">
        <f t="shared" ref="BG99:BG130" si="115">BF99+AE99</f>
        <v>277254.34634099982</v>
      </c>
      <c r="BH99" s="1">
        <f t="shared" ref="BH99:BH130" si="116">BG99+AF99</f>
        <v>278410.49934999982</v>
      </c>
      <c r="BI99" s="1">
        <f t="shared" si="86"/>
        <v>278540.30749999982</v>
      </c>
      <c r="BJ99" s="1">
        <f t="shared" si="85"/>
        <v>278898.86909999984</v>
      </c>
      <c r="BK99" s="1">
        <f t="shared" si="87"/>
        <v>278540.30749999982</v>
      </c>
      <c r="BL99">
        <f t="shared" si="91"/>
        <v>79.991801565853081</v>
      </c>
      <c r="BM99" s="7"/>
    </row>
    <row r="100" spans="1:65" x14ac:dyDescent="0.25">
      <c r="A100" s="10" t="s">
        <v>2</v>
      </c>
      <c r="B100" s="10" t="s">
        <v>149</v>
      </c>
      <c r="C100" s="11" t="s">
        <v>394</v>
      </c>
      <c r="D100" s="10" t="s">
        <v>399</v>
      </c>
      <c r="E100">
        <f>VLOOKUP(Desmontes!$B100,'Info deptos'!$A$2:$F$131,4,FALSE)</f>
        <v>213740.76824500001</v>
      </c>
      <c r="F100">
        <f>VLOOKUP(Desmontes!$B100,'Info deptos'!$A$2:$F$131,5,FALSE)</f>
        <v>213740.76824500001</v>
      </c>
      <c r="G100">
        <v>12369.430439999996</v>
      </c>
      <c r="H100">
        <v>15274.679340000002</v>
      </c>
      <c r="I100">
        <v>714.20861000000002</v>
      </c>
      <c r="J100">
        <v>156.42838</v>
      </c>
      <c r="K100">
        <v>7.2393799999999997</v>
      </c>
      <c r="L100">
        <v>1384.7978099999998</v>
      </c>
      <c r="M100">
        <v>3581.7774099999997</v>
      </c>
      <c r="N100">
        <v>3374.7033900000006</v>
      </c>
      <c r="O100">
        <v>4494.0194799999999</v>
      </c>
      <c r="P100">
        <v>735.60464000000002</v>
      </c>
      <c r="Q100">
        <v>747.07889</v>
      </c>
      <c r="R100">
        <v>1089.55575</v>
      </c>
      <c r="S100">
        <v>1728.2011299999999</v>
      </c>
      <c r="T100">
        <v>2710.4226100000001</v>
      </c>
      <c r="U100">
        <v>1700.4429100000002</v>
      </c>
      <c r="V100">
        <v>1269.26144</v>
      </c>
      <c r="W100">
        <v>97.065640000000002</v>
      </c>
      <c r="X100">
        <v>579.09087999999997</v>
      </c>
      <c r="Y100">
        <v>0</v>
      </c>
      <c r="Z100">
        <v>0</v>
      </c>
      <c r="AA100">
        <v>238.90294</v>
      </c>
      <c r="AB100">
        <v>295.59000000000003</v>
      </c>
      <c r="AC100">
        <v>283.41387999999995</v>
      </c>
      <c r="AD100" s="1">
        <v>595.59699999999998</v>
      </c>
      <c r="AE100" s="1">
        <v>1141.2955200000001</v>
      </c>
      <c r="AF100" s="1">
        <v>43.627707999999998</v>
      </c>
      <c r="AG100">
        <v>541.55471</v>
      </c>
      <c r="AH100" s="1">
        <v>1817.0741</v>
      </c>
      <c r="AI100">
        <f t="shared" si="90"/>
        <v>12369.430439999996</v>
      </c>
      <c r="AJ100">
        <f t="shared" si="92"/>
        <v>27644.109779999999</v>
      </c>
      <c r="AK100">
        <f t="shared" si="93"/>
        <v>28358.31839</v>
      </c>
      <c r="AL100">
        <f t="shared" si="94"/>
        <v>28514.746770000002</v>
      </c>
      <c r="AM100">
        <f t="shared" si="95"/>
        <v>28521.986150000001</v>
      </c>
      <c r="AN100">
        <f t="shared" si="96"/>
        <v>29906.783960000001</v>
      </c>
      <c r="AO100">
        <f t="shared" si="97"/>
        <v>33488.561370000003</v>
      </c>
      <c r="AP100">
        <f t="shared" si="98"/>
        <v>36863.264760000005</v>
      </c>
      <c r="AQ100">
        <f t="shared" si="99"/>
        <v>41357.284240000008</v>
      </c>
      <c r="AR100">
        <f t="shared" si="100"/>
        <v>42092.888880000006</v>
      </c>
      <c r="AS100">
        <f t="shared" si="101"/>
        <v>42839.967770000003</v>
      </c>
      <c r="AT100">
        <f t="shared" si="102"/>
        <v>43929.523520000002</v>
      </c>
      <c r="AU100">
        <f t="shared" si="103"/>
        <v>45657.724650000004</v>
      </c>
      <c r="AV100">
        <f t="shared" si="104"/>
        <v>48368.147260000005</v>
      </c>
      <c r="AW100">
        <f t="shared" si="105"/>
        <v>50068.590170000003</v>
      </c>
      <c r="AX100">
        <f t="shared" si="106"/>
        <v>51337.851610000005</v>
      </c>
      <c r="AY100">
        <f t="shared" si="107"/>
        <v>51434.917250000006</v>
      </c>
      <c r="AZ100">
        <f t="shared" si="108"/>
        <v>52014.008130000009</v>
      </c>
      <c r="BA100">
        <f t="shared" si="109"/>
        <v>52014.008130000009</v>
      </c>
      <c r="BB100">
        <f t="shared" si="110"/>
        <v>52014.008130000009</v>
      </c>
      <c r="BC100">
        <f t="shared" si="111"/>
        <v>52252.911070000009</v>
      </c>
      <c r="BD100">
        <f t="shared" si="112"/>
        <v>52548.501070000006</v>
      </c>
      <c r="BE100">
        <f t="shared" si="113"/>
        <v>52831.914950000006</v>
      </c>
      <c r="BF100">
        <f t="shared" si="114"/>
        <v>53427.511950000007</v>
      </c>
      <c r="BG100" s="1">
        <f t="shared" si="115"/>
        <v>54568.807470000007</v>
      </c>
      <c r="BH100" s="1">
        <f t="shared" si="116"/>
        <v>54612.435178000007</v>
      </c>
      <c r="BI100" s="1">
        <f t="shared" si="86"/>
        <v>55153.989888000004</v>
      </c>
      <c r="BJ100" s="1">
        <f t="shared" si="85"/>
        <v>56971.063988000002</v>
      </c>
      <c r="BK100" s="1">
        <f t="shared" si="87"/>
        <v>55153.989888000004</v>
      </c>
      <c r="BL100">
        <f t="shared" si="91"/>
        <v>25.804150673202329</v>
      </c>
      <c r="BM100" s="7"/>
    </row>
    <row r="101" spans="1:65" x14ac:dyDescent="0.25">
      <c r="A101" s="10" t="s">
        <v>2</v>
      </c>
      <c r="B101" s="10" t="s">
        <v>66</v>
      </c>
      <c r="C101" s="11" t="s">
        <v>394</v>
      </c>
      <c r="D101" s="10" t="s">
        <v>477</v>
      </c>
      <c r="E101">
        <f>VLOOKUP(Desmontes!$B101,'Info deptos'!$A$2:$F$131,4,FALSE)</f>
        <v>609953.32961400005</v>
      </c>
      <c r="F101">
        <f>VLOOKUP(Desmontes!$B101,'Info deptos'!$A$2:$F$131,5,FALSE)</f>
        <v>570676.08849543007</v>
      </c>
      <c r="G101">
        <v>1269.6682800000001</v>
      </c>
      <c r="H101">
        <v>21925.134639999993</v>
      </c>
      <c r="I101">
        <v>6164.5944899999986</v>
      </c>
      <c r="J101">
        <v>6871.534209999998</v>
      </c>
      <c r="K101">
        <v>1249.3737700000004</v>
      </c>
      <c r="L101">
        <v>3127.2400299999999</v>
      </c>
      <c r="M101">
        <v>6106.3506799999986</v>
      </c>
      <c r="N101">
        <v>8128.3520000000008</v>
      </c>
      <c r="O101">
        <v>9036.9556799999973</v>
      </c>
      <c r="P101">
        <v>4836.0900600000004</v>
      </c>
      <c r="Q101">
        <v>9962.4281699999992</v>
      </c>
      <c r="R101">
        <v>8970.3495999999996</v>
      </c>
      <c r="S101">
        <v>6268.2711999999983</v>
      </c>
      <c r="T101">
        <v>9891.5834199999972</v>
      </c>
      <c r="U101">
        <v>4702.8705699999982</v>
      </c>
      <c r="V101">
        <v>3713.8335799999991</v>
      </c>
      <c r="W101">
        <v>3943.5542700000001</v>
      </c>
      <c r="X101">
        <v>1710.3856800000003</v>
      </c>
      <c r="Y101">
        <v>1025.2815499999999</v>
      </c>
      <c r="Z101">
        <v>4962.6269799999991</v>
      </c>
      <c r="AA101">
        <v>1168.15759</v>
      </c>
      <c r="AB101">
        <v>4328.7999999999993</v>
      </c>
      <c r="AC101">
        <v>1492.7602400000001</v>
      </c>
      <c r="AD101" s="1">
        <v>700.89573099999996</v>
      </c>
      <c r="AE101" s="1">
        <v>2468.1997500000002</v>
      </c>
      <c r="AF101" s="1">
        <v>2005.3006829999999</v>
      </c>
      <c r="AG101">
        <v>115.93368</v>
      </c>
      <c r="AH101">
        <v>2619.9032999999999</v>
      </c>
      <c r="AI101">
        <f t="shared" si="90"/>
        <v>1269.6682800000001</v>
      </c>
      <c r="AJ101">
        <f t="shared" si="92"/>
        <v>23194.802919999995</v>
      </c>
      <c r="AK101">
        <f t="shared" si="93"/>
        <v>29359.397409999994</v>
      </c>
      <c r="AL101">
        <f t="shared" si="94"/>
        <v>36230.931619999988</v>
      </c>
      <c r="AM101">
        <f t="shared" si="95"/>
        <v>37480.305389999987</v>
      </c>
      <c r="AN101">
        <f t="shared" si="96"/>
        <v>40607.545419999988</v>
      </c>
      <c r="AO101">
        <f t="shared" si="97"/>
        <v>46713.896099999984</v>
      </c>
      <c r="AP101">
        <f t="shared" si="98"/>
        <v>54842.248099999983</v>
      </c>
      <c r="AQ101">
        <f t="shared" si="99"/>
        <v>63879.203779999982</v>
      </c>
      <c r="AR101">
        <f t="shared" si="100"/>
        <v>68715.293839999984</v>
      </c>
      <c r="AS101">
        <f t="shared" si="101"/>
        <v>78677.722009999983</v>
      </c>
      <c r="AT101">
        <f t="shared" si="102"/>
        <v>87648.071609999985</v>
      </c>
      <c r="AU101">
        <f t="shared" si="103"/>
        <v>93916.342809999987</v>
      </c>
      <c r="AV101">
        <f t="shared" si="104"/>
        <v>103807.92622999998</v>
      </c>
      <c r="AW101">
        <f t="shared" si="105"/>
        <v>108510.79679999998</v>
      </c>
      <c r="AX101">
        <f t="shared" si="106"/>
        <v>112224.63037999999</v>
      </c>
      <c r="AY101">
        <f t="shared" si="107"/>
        <v>116168.18464999998</v>
      </c>
      <c r="AZ101">
        <f t="shared" si="108"/>
        <v>117878.57032999999</v>
      </c>
      <c r="BA101">
        <f t="shared" si="109"/>
        <v>118903.85187999999</v>
      </c>
      <c r="BB101">
        <f t="shared" si="110"/>
        <v>123866.47885999999</v>
      </c>
      <c r="BC101">
        <f t="shared" si="111"/>
        <v>125034.63644999999</v>
      </c>
      <c r="BD101">
        <f t="shared" si="112"/>
        <v>129363.43644999999</v>
      </c>
      <c r="BE101">
        <f t="shared" si="113"/>
        <v>130856.19669</v>
      </c>
      <c r="BF101">
        <f t="shared" si="114"/>
        <v>131557.09242100001</v>
      </c>
      <c r="BG101" s="1">
        <f t="shared" si="115"/>
        <v>134025.29217100001</v>
      </c>
      <c r="BH101" s="1">
        <f t="shared" si="116"/>
        <v>136030.59285400002</v>
      </c>
      <c r="BI101" s="1">
        <f t="shared" si="86"/>
        <v>136146.526534</v>
      </c>
      <c r="BJ101" s="1">
        <f t="shared" si="85"/>
        <v>138766.42983400001</v>
      </c>
      <c r="BK101" s="1">
        <f t="shared" si="87"/>
        <v>136146.526534</v>
      </c>
      <c r="BL101">
        <f t="shared" si="91"/>
        <v>23.857058194420958</v>
      </c>
      <c r="BM101" s="7"/>
    </row>
    <row r="102" spans="1:65" x14ac:dyDescent="0.25">
      <c r="A102" s="10" t="s">
        <v>2</v>
      </c>
      <c r="B102" s="10" t="s">
        <v>131</v>
      </c>
      <c r="C102" s="11" t="s">
        <v>394</v>
      </c>
      <c r="D102" s="10" t="s">
        <v>478</v>
      </c>
      <c r="E102">
        <f>VLOOKUP(Desmontes!$B102,'Info deptos'!$A$2:$F$131,4,FALSE)</f>
        <v>1352255.5809800001</v>
      </c>
      <c r="F102">
        <f>VLOOKUP(Desmontes!$B102,'Info deptos'!$A$2:$F$131,5,FALSE)</f>
        <v>1352255.5809800001</v>
      </c>
      <c r="G102">
        <v>2453.2458699999997</v>
      </c>
      <c r="H102">
        <v>8924.9600099999952</v>
      </c>
      <c r="I102">
        <v>8659.0811299999987</v>
      </c>
      <c r="J102">
        <v>4722.431590000002</v>
      </c>
      <c r="K102">
        <v>1089.3620399999998</v>
      </c>
      <c r="L102">
        <v>449.15011999999996</v>
      </c>
      <c r="M102">
        <v>5083.3082100000011</v>
      </c>
      <c r="N102">
        <v>7013.5172300000004</v>
      </c>
      <c r="O102">
        <v>3267.5912999999996</v>
      </c>
      <c r="P102">
        <v>3113.1828400000013</v>
      </c>
      <c r="Q102">
        <v>5719.1616400000012</v>
      </c>
      <c r="R102">
        <v>8342.3248699999986</v>
      </c>
      <c r="S102">
        <v>4115.5066699999998</v>
      </c>
      <c r="T102">
        <v>5379.6691599999995</v>
      </c>
      <c r="U102">
        <v>6594.2736299999997</v>
      </c>
      <c r="V102">
        <v>3861.6249699999985</v>
      </c>
      <c r="W102">
        <v>8136.2606699999997</v>
      </c>
      <c r="X102">
        <v>5288.3098800000007</v>
      </c>
      <c r="Y102">
        <v>1452.24037</v>
      </c>
      <c r="Z102">
        <v>3076.4491800000001</v>
      </c>
      <c r="AA102">
        <v>2907.3896500000005</v>
      </c>
      <c r="AB102">
        <v>3948.2595299999984</v>
      </c>
      <c r="AC102">
        <v>10881.381579999997</v>
      </c>
      <c r="AD102" s="8">
        <v>4813.3097900000012</v>
      </c>
      <c r="AE102" s="1">
        <v>9911.4072199999991</v>
      </c>
      <c r="AF102" s="1">
        <v>8391.3522869999997</v>
      </c>
      <c r="AG102">
        <v>532.42297000000008</v>
      </c>
      <c r="AH102">
        <v>2664.9322999999999</v>
      </c>
      <c r="AI102">
        <f t="shared" si="90"/>
        <v>2453.2458699999997</v>
      </c>
      <c r="AJ102">
        <f t="shared" si="92"/>
        <v>11378.205879999994</v>
      </c>
      <c r="AK102">
        <f t="shared" si="93"/>
        <v>20037.287009999993</v>
      </c>
      <c r="AL102">
        <f t="shared" si="94"/>
        <v>24759.718599999993</v>
      </c>
      <c r="AM102">
        <f t="shared" si="95"/>
        <v>25849.080639999993</v>
      </c>
      <c r="AN102">
        <f t="shared" si="96"/>
        <v>26298.230759999991</v>
      </c>
      <c r="AO102">
        <f t="shared" si="97"/>
        <v>31381.538969999994</v>
      </c>
      <c r="AP102">
        <f t="shared" si="98"/>
        <v>38395.056199999992</v>
      </c>
      <c r="AQ102">
        <f t="shared" si="99"/>
        <v>41662.647499999992</v>
      </c>
      <c r="AR102">
        <f t="shared" si="100"/>
        <v>44775.830339999993</v>
      </c>
      <c r="AS102">
        <f t="shared" si="101"/>
        <v>50494.991979999992</v>
      </c>
      <c r="AT102">
        <f t="shared" si="102"/>
        <v>58837.316849999988</v>
      </c>
      <c r="AU102">
        <f t="shared" si="103"/>
        <v>62952.823519999991</v>
      </c>
      <c r="AV102">
        <f t="shared" si="104"/>
        <v>68332.492679999996</v>
      </c>
      <c r="AW102">
        <f t="shared" si="105"/>
        <v>74926.766309999992</v>
      </c>
      <c r="AX102">
        <f t="shared" si="106"/>
        <v>78788.391279999996</v>
      </c>
      <c r="AY102">
        <f t="shared" si="107"/>
        <v>86924.651949999999</v>
      </c>
      <c r="AZ102">
        <f t="shared" si="108"/>
        <v>92212.96183</v>
      </c>
      <c r="BA102">
        <f t="shared" si="109"/>
        <v>93665.2022</v>
      </c>
      <c r="BB102">
        <f t="shared" si="110"/>
        <v>96741.651379999996</v>
      </c>
      <c r="BC102">
        <f t="shared" si="111"/>
        <v>99649.041029999993</v>
      </c>
      <c r="BD102">
        <f t="shared" si="112"/>
        <v>103597.30055999999</v>
      </c>
      <c r="BE102">
        <f t="shared" si="113"/>
        <v>114478.68213999999</v>
      </c>
      <c r="BF102">
        <f t="shared" si="114"/>
        <v>119291.99192999999</v>
      </c>
      <c r="BG102" s="1">
        <f t="shared" si="115"/>
        <v>129203.39914999998</v>
      </c>
      <c r="BH102" s="1">
        <f t="shared" si="116"/>
        <v>137594.75143699997</v>
      </c>
      <c r="BI102" s="1">
        <f t="shared" si="86"/>
        <v>138127.17440699998</v>
      </c>
      <c r="BJ102" s="1">
        <f t="shared" si="85"/>
        <v>140792.10670699997</v>
      </c>
      <c r="BK102" s="1">
        <f t="shared" si="87"/>
        <v>138127.17440699998</v>
      </c>
      <c r="BL102">
        <f t="shared" si="91"/>
        <v>10.214576027624684</v>
      </c>
      <c r="BM102" s="7"/>
    </row>
    <row r="103" spans="1:65" x14ac:dyDescent="0.25">
      <c r="A103" s="10" t="s">
        <v>2</v>
      </c>
      <c r="B103" s="10" t="s">
        <v>143</v>
      </c>
      <c r="C103" s="11" t="s">
        <v>394</v>
      </c>
      <c r="D103" s="10" t="s">
        <v>479</v>
      </c>
      <c r="E103">
        <f>VLOOKUP(Desmontes!$B103,'Info deptos'!$A$2:$F$131,4,FALSE)</f>
        <v>713660.87935399998</v>
      </c>
      <c r="F103">
        <f>VLOOKUP(Desmontes!$B103,'Info deptos'!$A$2:$F$131,5,FALSE)</f>
        <v>656249.62199486792</v>
      </c>
      <c r="G103">
        <v>26010.203559999987</v>
      </c>
      <c r="H103">
        <v>15393.831110000003</v>
      </c>
      <c r="I103">
        <v>8003.1127000000024</v>
      </c>
      <c r="J103">
        <v>3999.9427500000002</v>
      </c>
      <c r="K103">
        <v>1064.31792</v>
      </c>
      <c r="L103">
        <v>181.05065999999999</v>
      </c>
      <c r="M103">
        <v>1800.7726100000002</v>
      </c>
      <c r="N103">
        <v>2458.6472800000001</v>
      </c>
      <c r="O103">
        <v>2519.2944400000001</v>
      </c>
      <c r="P103">
        <v>1908.0139299999994</v>
      </c>
      <c r="Q103">
        <v>2698.3532</v>
      </c>
      <c r="R103">
        <v>1057.6390599999997</v>
      </c>
      <c r="S103">
        <v>2625.1980799999997</v>
      </c>
      <c r="T103">
        <v>1144.20893</v>
      </c>
      <c r="U103">
        <v>549.09397999999999</v>
      </c>
      <c r="V103">
        <v>3368.7396699999999</v>
      </c>
      <c r="W103">
        <v>3319.1197699999998</v>
      </c>
      <c r="X103">
        <v>1951.3478099999998</v>
      </c>
      <c r="Y103">
        <v>1825.0988499999999</v>
      </c>
      <c r="Z103">
        <v>2862.6303300000004</v>
      </c>
      <c r="AA103">
        <v>2619.2097700000004</v>
      </c>
      <c r="AB103">
        <v>2477.7900000000004</v>
      </c>
      <c r="AC103">
        <v>3369.5198899999996</v>
      </c>
      <c r="AD103" s="1">
        <v>1631.586</v>
      </c>
      <c r="AE103" s="1">
        <v>1371.0799199999999</v>
      </c>
      <c r="AF103" s="1">
        <v>262.30891099999997</v>
      </c>
      <c r="AG103">
        <v>1382.0345600000001</v>
      </c>
      <c r="AH103">
        <v>278.05709999999999</v>
      </c>
      <c r="AI103">
        <f t="shared" si="90"/>
        <v>26010.203559999987</v>
      </c>
      <c r="AJ103">
        <f t="shared" si="92"/>
        <v>41404.034669999994</v>
      </c>
      <c r="AK103">
        <f t="shared" si="93"/>
        <v>49407.147369999999</v>
      </c>
      <c r="AL103">
        <f t="shared" si="94"/>
        <v>53407.090120000001</v>
      </c>
      <c r="AM103">
        <f t="shared" si="95"/>
        <v>54471.408040000002</v>
      </c>
      <c r="AN103">
        <f t="shared" si="96"/>
        <v>54652.458700000003</v>
      </c>
      <c r="AO103">
        <f t="shared" si="97"/>
        <v>56453.231310000003</v>
      </c>
      <c r="AP103">
        <f t="shared" si="98"/>
        <v>58911.87859</v>
      </c>
      <c r="AQ103">
        <f t="shared" si="99"/>
        <v>61431.173029999998</v>
      </c>
      <c r="AR103">
        <f t="shared" si="100"/>
        <v>63339.186959999999</v>
      </c>
      <c r="AS103">
        <f t="shared" si="101"/>
        <v>66037.540160000004</v>
      </c>
      <c r="AT103">
        <f t="shared" si="102"/>
        <v>67095.179220000005</v>
      </c>
      <c r="AU103">
        <f t="shared" si="103"/>
        <v>69720.377300000007</v>
      </c>
      <c r="AV103">
        <f t="shared" si="104"/>
        <v>70864.586230000001</v>
      </c>
      <c r="AW103">
        <f t="shared" si="105"/>
        <v>71413.680210000006</v>
      </c>
      <c r="AX103">
        <f t="shared" si="106"/>
        <v>74782.419880000001</v>
      </c>
      <c r="AY103">
        <f t="shared" si="107"/>
        <v>78101.539650000006</v>
      </c>
      <c r="AZ103">
        <f t="shared" si="108"/>
        <v>80052.887460000013</v>
      </c>
      <c r="BA103">
        <f t="shared" si="109"/>
        <v>81877.986310000008</v>
      </c>
      <c r="BB103">
        <f t="shared" si="110"/>
        <v>84740.616640000007</v>
      </c>
      <c r="BC103">
        <f t="shared" si="111"/>
        <v>87359.826410000009</v>
      </c>
      <c r="BD103">
        <f t="shared" si="112"/>
        <v>89837.616410000002</v>
      </c>
      <c r="BE103">
        <f t="shared" si="113"/>
        <v>93207.136299999998</v>
      </c>
      <c r="BF103">
        <f t="shared" si="114"/>
        <v>94838.722299999994</v>
      </c>
      <c r="BG103" s="1">
        <f t="shared" si="115"/>
        <v>96209.802219999998</v>
      </c>
      <c r="BH103" s="1">
        <f t="shared" si="116"/>
        <v>96472.111130999998</v>
      </c>
      <c r="BI103" s="1">
        <f t="shared" si="86"/>
        <v>97854.145690999998</v>
      </c>
      <c r="BJ103" s="1">
        <f t="shared" si="85"/>
        <v>98132.202791000003</v>
      </c>
      <c r="BK103" s="1">
        <f t="shared" si="87"/>
        <v>97854.145690999998</v>
      </c>
      <c r="BL103">
        <f t="shared" si="91"/>
        <v>14.911116503738763</v>
      </c>
      <c r="BM103" s="7"/>
    </row>
    <row r="104" spans="1:65" x14ac:dyDescent="0.25">
      <c r="A104" s="10" t="s">
        <v>2</v>
      </c>
      <c r="B104" s="10" t="s">
        <v>125</v>
      </c>
      <c r="C104" s="11" t="s">
        <v>394</v>
      </c>
      <c r="D104" s="10" t="s">
        <v>480</v>
      </c>
      <c r="E104">
        <f>VLOOKUP(Desmontes!$B104,'Info deptos'!$A$2:$F$131,4,FALSE)</f>
        <v>605847.39881000004</v>
      </c>
      <c r="F104">
        <f>VLOOKUP(Desmontes!$B104,'Info deptos'!$A$2:$F$131,5,FALSE)</f>
        <v>605847.39881000004</v>
      </c>
      <c r="G104">
        <v>86595.671730000002</v>
      </c>
      <c r="H104">
        <v>52542.851629999997</v>
      </c>
      <c r="I104">
        <v>92311.65627999985</v>
      </c>
      <c r="J104">
        <v>45817.666719999965</v>
      </c>
      <c r="K104">
        <v>8366.5837100000026</v>
      </c>
      <c r="L104">
        <v>8701.9211800000012</v>
      </c>
      <c r="M104">
        <v>20792.545929999997</v>
      </c>
      <c r="N104">
        <v>16754.119560000006</v>
      </c>
      <c r="O104">
        <v>9820.1009500000018</v>
      </c>
      <c r="P104">
        <v>11592.939939999993</v>
      </c>
      <c r="Q104">
        <v>8611.4421000000002</v>
      </c>
      <c r="R104">
        <v>9277.4036700000015</v>
      </c>
      <c r="S104">
        <v>3725.3109899999995</v>
      </c>
      <c r="T104">
        <v>2038.1736099999996</v>
      </c>
      <c r="U104">
        <v>3937.1575400000006</v>
      </c>
      <c r="V104">
        <v>1910.8436100000001</v>
      </c>
      <c r="W104">
        <v>5734.3275800000001</v>
      </c>
      <c r="X104">
        <v>6486.0973699999986</v>
      </c>
      <c r="Y104">
        <v>1837.8548800000003</v>
      </c>
      <c r="Z104">
        <v>3107.0606199999997</v>
      </c>
      <c r="AA104">
        <v>2245.7187200000008</v>
      </c>
      <c r="AB104">
        <v>1736.8700000000001</v>
      </c>
      <c r="AC104">
        <v>764.79616999999996</v>
      </c>
      <c r="AD104" s="1">
        <v>4199.7760030000009</v>
      </c>
      <c r="AE104" s="1">
        <v>2019.4889099999998</v>
      </c>
      <c r="AF104" s="1">
        <v>1127.9582610000002</v>
      </c>
      <c r="AG104" s="1">
        <v>0</v>
      </c>
      <c r="AH104" s="1">
        <v>837.48069999999996</v>
      </c>
      <c r="AI104">
        <f t="shared" si="90"/>
        <v>86595.671730000002</v>
      </c>
      <c r="AJ104">
        <f t="shared" si="92"/>
        <v>139138.52335999999</v>
      </c>
      <c r="AK104">
        <f t="shared" si="93"/>
        <v>231450.17963999984</v>
      </c>
      <c r="AL104">
        <f t="shared" si="94"/>
        <v>277267.84635999979</v>
      </c>
      <c r="AM104">
        <f t="shared" si="95"/>
        <v>285634.43006999977</v>
      </c>
      <c r="AN104">
        <f t="shared" si="96"/>
        <v>294336.35124999977</v>
      </c>
      <c r="AO104">
        <f t="shared" si="97"/>
        <v>315128.8971799998</v>
      </c>
      <c r="AP104">
        <f t="shared" si="98"/>
        <v>331883.01673999982</v>
      </c>
      <c r="AQ104">
        <f t="shared" si="99"/>
        <v>341703.11768999981</v>
      </c>
      <c r="AR104">
        <f t="shared" si="100"/>
        <v>353296.05762999982</v>
      </c>
      <c r="AS104">
        <f t="shared" si="101"/>
        <v>361907.49972999981</v>
      </c>
      <c r="AT104">
        <f t="shared" si="102"/>
        <v>371184.90339999984</v>
      </c>
      <c r="AU104">
        <f t="shared" si="103"/>
        <v>374910.21438999986</v>
      </c>
      <c r="AV104">
        <f t="shared" si="104"/>
        <v>376948.38799999986</v>
      </c>
      <c r="AW104">
        <f t="shared" si="105"/>
        <v>380885.54553999985</v>
      </c>
      <c r="AX104">
        <f t="shared" si="106"/>
        <v>382796.38914999983</v>
      </c>
      <c r="AY104">
        <f t="shared" si="107"/>
        <v>388530.71672999981</v>
      </c>
      <c r="AZ104">
        <f t="shared" si="108"/>
        <v>395016.81409999978</v>
      </c>
      <c r="BA104">
        <f t="shared" si="109"/>
        <v>396854.66897999978</v>
      </c>
      <c r="BB104">
        <f t="shared" si="110"/>
        <v>399961.72959999979</v>
      </c>
      <c r="BC104">
        <f t="shared" si="111"/>
        <v>402207.44831999979</v>
      </c>
      <c r="BD104">
        <f t="shared" si="112"/>
        <v>403944.31831999979</v>
      </c>
      <c r="BE104">
        <f t="shared" si="113"/>
        <v>404709.11448999977</v>
      </c>
      <c r="BF104">
        <f t="shared" si="114"/>
        <v>408908.89049299975</v>
      </c>
      <c r="BG104" s="1">
        <f t="shared" si="115"/>
        <v>410928.37940299977</v>
      </c>
      <c r="BH104" s="1">
        <f t="shared" si="116"/>
        <v>412056.33766399976</v>
      </c>
      <c r="BI104" s="1">
        <f t="shared" si="86"/>
        <v>412056.33766399976</v>
      </c>
      <c r="BJ104" s="1">
        <f t="shared" si="85"/>
        <v>412893.81836399977</v>
      </c>
      <c r="BK104" s="1">
        <f t="shared" si="87"/>
        <v>412056.33766399976</v>
      </c>
      <c r="BL104">
        <f t="shared" si="91"/>
        <v>68.013222219548538</v>
      </c>
      <c r="BM104" s="7"/>
    </row>
    <row r="105" spans="1:65" x14ac:dyDescent="0.25">
      <c r="A105" s="10" t="s">
        <v>2</v>
      </c>
      <c r="B105" s="10" t="s">
        <v>72</v>
      </c>
      <c r="C105" s="11" t="s">
        <v>394</v>
      </c>
      <c r="D105" s="10" t="s">
        <v>481</v>
      </c>
      <c r="E105">
        <f>VLOOKUP(Desmontes!$B105,'Info deptos'!$A$2:$F$131,4,FALSE)</f>
        <v>259106.88901499999</v>
      </c>
      <c r="F105">
        <f>VLOOKUP(Desmontes!$B105,'Info deptos'!$A$2:$F$131,5,FALSE)</f>
        <v>259106.88901499999</v>
      </c>
      <c r="G105">
        <v>430.67755</v>
      </c>
      <c r="H105">
        <v>18743.027140000009</v>
      </c>
      <c r="I105">
        <v>14936.095700000003</v>
      </c>
      <c r="J105">
        <v>7037.9618900000005</v>
      </c>
      <c r="K105">
        <v>1327.7576200000001</v>
      </c>
      <c r="L105">
        <v>2341.7243699999995</v>
      </c>
      <c r="M105">
        <v>4234.3320000000003</v>
      </c>
      <c r="N105">
        <v>5414.0162500000006</v>
      </c>
      <c r="O105">
        <v>3126.1396199999999</v>
      </c>
      <c r="P105">
        <v>3087.7646599999998</v>
      </c>
      <c r="Q105">
        <v>5610.0049899999995</v>
      </c>
      <c r="R105">
        <v>4724.5386300000009</v>
      </c>
      <c r="S105">
        <v>5038.4868799999967</v>
      </c>
      <c r="T105">
        <v>3751.1351700000005</v>
      </c>
      <c r="U105">
        <v>2463.5753599999998</v>
      </c>
      <c r="V105">
        <v>3370.5717100000011</v>
      </c>
      <c r="W105">
        <v>1482.31609</v>
      </c>
      <c r="X105">
        <v>1575.7907900000005</v>
      </c>
      <c r="Y105">
        <v>1404.2767900000001</v>
      </c>
      <c r="Z105">
        <v>1075.72156</v>
      </c>
      <c r="AA105">
        <v>369.36197000000004</v>
      </c>
      <c r="AB105">
        <v>181.67000000000002</v>
      </c>
      <c r="AC105">
        <v>278.36908</v>
      </c>
      <c r="AD105" s="8">
        <v>537.36113699999999</v>
      </c>
      <c r="AE105" s="1">
        <v>1279.6378199999999</v>
      </c>
      <c r="AF105" s="1">
        <v>218.67308</v>
      </c>
      <c r="AG105" s="1">
        <v>0</v>
      </c>
      <c r="AH105" s="1">
        <v>0</v>
      </c>
      <c r="AI105">
        <f t="shared" si="90"/>
        <v>430.67755</v>
      </c>
      <c r="AJ105">
        <f t="shared" si="92"/>
        <v>19173.70469000001</v>
      </c>
      <c r="AK105">
        <f t="shared" si="93"/>
        <v>34109.800390000011</v>
      </c>
      <c r="AL105">
        <f t="shared" si="94"/>
        <v>41147.76228000001</v>
      </c>
      <c r="AM105">
        <f t="shared" si="95"/>
        <v>42475.519900000007</v>
      </c>
      <c r="AN105">
        <f t="shared" si="96"/>
        <v>44817.244270000003</v>
      </c>
      <c r="AO105">
        <f t="shared" si="97"/>
        <v>49051.576270000005</v>
      </c>
      <c r="AP105">
        <f t="shared" si="98"/>
        <v>54465.592520000006</v>
      </c>
      <c r="AQ105">
        <f t="shared" si="99"/>
        <v>57591.732140000007</v>
      </c>
      <c r="AR105">
        <f t="shared" si="100"/>
        <v>60679.496800000008</v>
      </c>
      <c r="AS105">
        <f t="shared" si="101"/>
        <v>66289.501790000009</v>
      </c>
      <c r="AT105">
        <f t="shared" si="102"/>
        <v>71014.040420000005</v>
      </c>
      <c r="AU105">
        <f t="shared" si="103"/>
        <v>76052.527300000002</v>
      </c>
      <c r="AV105">
        <f t="shared" si="104"/>
        <v>79803.662469999996</v>
      </c>
      <c r="AW105">
        <f t="shared" si="105"/>
        <v>82267.237829999998</v>
      </c>
      <c r="AX105">
        <f t="shared" si="106"/>
        <v>85637.809540000002</v>
      </c>
      <c r="AY105">
        <f t="shared" si="107"/>
        <v>87120.125629999995</v>
      </c>
      <c r="AZ105">
        <f t="shared" si="108"/>
        <v>88695.916419999994</v>
      </c>
      <c r="BA105">
        <f t="shared" si="109"/>
        <v>90100.193209999998</v>
      </c>
      <c r="BB105">
        <f t="shared" si="110"/>
        <v>91175.914770000003</v>
      </c>
      <c r="BC105">
        <f t="shared" si="111"/>
        <v>91545.276740000001</v>
      </c>
      <c r="BD105">
        <f t="shared" si="112"/>
        <v>91726.946739999999</v>
      </c>
      <c r="BE105">
        <f t="shared" si="113"/>
        <v>92005.315820000003</v>
      </c>
      <c r="BF105">
        <f t="shared" si="114"/>
        <v>92542.676957000003</v>
      </c>
      <c r="BG105" s="1">
        <f t="shared" si="115"/>
        <v>93822.314777000007</v>
      </c>
      <c r="BH105" s="1">
        <f t="shared" si="116"/>
        <v>94040.987857</v>
      </c>
      <c r="BI105" s="1">
        <f t="shared" si="86"/>
        <v>94040.987857</v>
      </c>
      <c r="BJ105" s="1">
        <f t="shared" si="85"/>
        <v>94040.987857</v>
      </c>
      <c r="BK105" s="1">
        <f t="shared" si="87"/>
        <v>94040.987857</v>
      </c>
      <c r="BL105">
        <f t="shared" si="91"/>
        <v>36.294283110147589</v>
      </c>
      <c r="BM105" s="7"/>
    </row>
    <row r="106" spans="1:65" x14ac:dyDescent="0.25">
      <c r="A106" s="10" t="s">
        <v>2</v>
      </c>
      <c r="B106" s="10" t="s">
        <v>132</v>
      </c>
      <c r="C106" s="11" t="s">
        <v>394</v>
      </c>
      <c r="D106" s="10" t="s">
        <v>482</v>
      </c>
      <c r="E106">
        <f>VLOOKUP(Desmontes!$B106,'Info deptos'!$A$2:$F$131,4,FALSE)</f>
        <v>524275.32469199999</v>
      </c>
      <c r="F106">
        <f>VLOOKUP(Desmontes!$B106,'Info deptos'!$A$2:$F$131,5,FALSE)</f>
        <v>493902.03184275702</v>
      </c>
      <c r="G106">
        <v>18461.375090000001</v>
      </c>
      <c r="H106">
        <v>84089.70355000002</v>
      </c>
      <c r="I106">
        <v>23757.895520000016</v>
      </c>
      <c r="J106">
        <v>11182.90566</v>
      </c>
      <c r="K106">
        <v>7019.4949800000004</v>
      </c>
      <c r="L106">
        <v>5990.4060699999982</v>
      </c>
      <c r="M106">
        <v>4462.4751500000002</v>
      </c>
      <c r="N106">
        <v>4786.840940000001</v>
      </c>
      <c r="O106">
        <v>3558.8396299999999</v>
      </c>
      <c r="P106">
        <v>16762.610729999993</v>
      </c>
      <c r="Q106">
        <v>10056.321870000005</v>
      </c>
      <c r="R106">
        <v>6182.5752900000016</v>
      </c>
      <c r="S106">
        <v>5375.5457400000005</v>
      </c>
      <c r="T106">
        <v>3303.4817000000021</v>
      </c>
      <c r="U106">
        <v>3553.3926700000002</v>
      </c>
      <c r="V106">
        <v>3247.9030200000007</v>
      </c>
      <c r="W106">
        <v>2536.5163100000004</v>
      </c>
      <c r="X106">
        <v>4007.5650599999999</v>
      </c>
      <c r="Y106">
        <v>1692.3837200000003</v>
      </c>
      <c r="Z106">
        <v>1637.8090399999999</v>
      </c>
      <c r="AA106">
        <v>3093.8086699999999</v>
      </c>
      <c r="AB106">
        <v>982.42000000000007</v>
      </c>
      <c r="AC106">
        <v>679.08270999999991</v>
      </c>
      <c r="AD106" s="1">
        <v>512.35700000000008</v>
      </c>
      <c r="AE106" s="1">
        <v>850.05597</v>
      </c>
      <c r="AF106" s="1">
        <v>1028.8977339999999</v>
      </c>
      <c r="AG106">
        <v>372.05628999999999</v>
      </c>
      <c r="AH106">
        <v>440.05040000000002</v>
      </c>
      <c r="AI106">
        <f t="shared" si="90"/>
        <v>18461.375090000001</v>
      </c>
      <c r="AJ106">
        <f t="shared" si="92"/>
        <v>102551.07864000002</v>
      </c>
      <c r="AK106">
        <f t="shared" si="93"/>
        <v>126308.97416000004</v>
      </c>
      <c r="AL106">
        <f t="shared" si="94"/>
        <v>137491.87982000003</v>
      </c>
      <c r="AM106">
        <f t="shared" si="95"/>
        <v>144511.37480000002</v>
      </c>
      <c r="AN106">
        <f t="shared" si="96"/>
        <v>150501.78087000002</v>
      </c>
      <c r="AO106">
        <f t="shared" si="97"/>
        <v>154964.25602000003</v>
      </c>
      <c r="AP106">
        <f t="shared" si="98"/>
        <v>159751.09696000002</v>
      </c>
      <c r="AQ106">
        <f t="shared" si="99"/>
        <v>163309.93659000003</v>
      </c>
      <c r="AR106">
        <f t="shared" si="100"/>
        <v>180072.54732000001</v>
      </c>
      <c r="AS106">
        <f t="shared" si="101"/>
        <v>190128.86919000003</v>
      </c>
      <c r="AT106">
        <f t="shared" si="102"/>
        <v>196311.44448000003</v>
      </c>
      <c r="AU106">
        <f t="shared" si="103"/>
        <v>201686.99022000004</v>
      </c>
      <c r="AV106">
        <f t="shared" si="104"/>
        <v>204990.47192000004</v>
      </c>
      <c r="AW106">
        <f t="shared" si="105"/>
        <v>208543.86459000004</v>
      </c>
      <c r="AX106">
        <f t="shared" si="106"/>
        <v>211791.76761000004</v>
      </c>
      <c r="AY106">
        <f t="shared" si="107"/>
        <v>214328.28392000005</v>
      </c>
      <c r="AZ106">
        <f t="shared" si="108"/>
        <v>218335.84898000004</v>
      </c>
      <c r="BA106">
        <f t="shared" si="109"/>
        <v>220028.23270000005</v>
      </c>
      <c r="BB106">
        <f t="shared" si="110"/>
        <v>221666.04174000004</v>
      </c>
      <c r="BC106">
        <f t="shared" si="111"/>
        <v>224759.85041000004</v>
      </c>
      <c r="BD106">
        <f t="shared" si="112"/>
        <v>225742.27041000006</v>
      </c>
      <c r="BE106">
        <f t="shared" si="113"/>
        <v>226421.35312000004</v>
      </c>
      <c r="BF106">
        <f t="shared" si="114"/>
        <v>226933.71012000003</v>
      </c>
      <c r="BG106" s="1">
        <f t="shared" si="115"/>
        <v>227783.76609000002</v>
      </c>
      <c r="BH106" s="1">
        <f t="shared" si="116"/>
        <v>228812.66382400002</v>
      </c>
      <c r="BI106" s="1">
        <f t="shared" si="86"/>
        <v>229184.72011400003</v>
      </c>
      <c r="BJ106" s="1">
        <f t="shared" si="85"/>
        <v>229624.77051400003</v>
      </c>
      <c r="BK106" s="1">
        <f t="shared" si="87"/>
        <v>229184.72011400003</v>
      </c>
      <c r="BL106">
        <f t="shared" si="91"/>
        <v>46.402870475933838</v>
      </c>
      <c r="BM106" s="7"/>
    </row>
    <row r="107" spans="1:65" x14ac:dyDescent="0.25">
      <c r="A107" s="10" t="s">
        <v>2</v>
      </c>
      <c r="B107" s="10" t="s">
        <v>123</v>
      </c>
      <c r="C107" s="11" t="s">
        <v>394</v>
      </c>
      <c r="D107" s="10" t="s">
        <v>376</v>
      </c>
      <c r="E107">
        <f>VLOOKUP(Desmontes!$B107,'Info deptos'!$A$2:$F$131,4,FALSE)</f>
        <v>784652.67756400001</v>
      </c>
      <c r="F107">
        <f>VLOOKUP(Desmontes!$B107,'Info deptos'!$A$2:$F$131,5,FALSE)</f>
        <v>782323.48461304838</v>
      </c>
      <c r="G107">
        <v>22852.944050000002</v>
      </c>
      <c r="H107">
        <v>23455.666779999985</v>
      </c>
      <c r="I107">
        <v>34768.841999999968</v>
      </c>
      <c r="J107">
        <v>16167.124080000005</v>
      </c>
      <c r="K107">
        <v>5011.5264800000023</v>
      </c>
      <c r="L107">
        <v>4872.9238099999993</v>
      </c>
      <c r="M107">
        <v>7557.5598299999965</v>
      </c>
      <c r="N107">
        <v>19192.736730000001</v>
      </c>
      <c r="O107">
        <v>9481.4530899999972</v>
      </c>
      <c r="P107">
        <v>9084.8990399999966</v>
      </c>
      <c r="Q107">
        <v>8945.7939799999986</v>
      </c>
      <c r="R107">
        <v>10485.976709999994</v>
      </c>
      <c r="S107">
        <v>6175.7648400000016</v>
      </c>
      <c r="T107">
        <v>4260.3370200000008</v>
      </c>
      <c r="U107">
        <v>8692.2691699999996</v>
      </c>
      <c r="V107">
        <v>6652.9097400000019</v>
      </c>
      <c r="W107">
        <v>8591.6979900000024</v>
      </c>
      <c r="X107">
        <v>8605.7181099999998</v>
      </c>
      <c r="Y107">
        <v>4324.1207600000007</v>
      </c>
      <c r="Z107">
        <v>4566.9145100000005</v>
      </c>
      <c r="AA107">
        <v>5008.2740599999997</v>
      </c>
      <c r="AB107">
        <v>6702.5326300000006</v>
      </c>
      <c r="AC107">
        <v>4169.3166200000005</v>
      </c>
      <c r="AD107" s="8">
        <v>7857.5217599999987</v>
      </c>
      <c r="AE107" s="1">
        <v>10289.386369999998</v>
      </c>
      <c r="AF107" s="1">
        <v>6222.7998200000002</v>
      </c>
      <c r="AG107">
        <v>4419.9346000000014</v>
      </c>
      <c r="AH107">
        <v>8470.6344000000008</v>
      </c>
      <c r="AI107">
        <f t="shared" si="90"/>
        <v>22852.944050000002</v>
      </c>
      <c r="AJ107">
        <f t="shared" si="92"/>
        <v>46308.610829999991</v>
      </c>
      <c r="AK107">
        <f t="shared" si="93"/>
        <v>81077.452829999966</v>
      </c>
      <c r="AL107">
        <f t="shared" si="94"/>
        <v>97244.576909999974</v>
      </c>
      <c r="AM107">
        <f t="shared" si="95"/>
        <v>102256.10338999997</v>
      </c>
      <c r="AN107">
        <f t="shared" si="96"/>
        <v>107129.02719999997</v>
      </c>
      <c r="AO107">
        <f t="shared" si="97"/>
        <v>114686.58702999997</v>
      </c>
      <c r="AP107">
        <f t="shared" si="98"/>
        <v>133879.32375999997</v>
      </c>
      <c r="AQ107">
        <f t="shared" si="99"/>
        <v>143360.77684999997</v>
      </c>
      <c r="AR107">
        <f t="shared" si="100"/>
        <v>152445.67588999995</v>
      </c>
      <c r="AS107">
        <f t="shared" si="101"/>
        <v>161391.46986999994</v>
      </c>
      <c r="AT107">
        <f t="shared" si="102"/>
        <v>171877.44657999993</v>
      </c>
      <c r="AU107">
        <f t="shared" si="103"/>
        <v>178053.21141999992</v>
      </c>
      <c r="AV107">
        <f t="shared" si="104"/>
        <v>182313.54843999993</v>
      </c>
      <c r="AW107">
        <f t="shared" si="105"/>
        <v>191005.81760999991</v>
      </c>
      <c r="AX107">
        <f t="shared" si="106"/>
        <v>197658.72734999991</v>
      </c>
      <c r="AY107">
        <f t="shared" si="107"/>
        <v>206250.42533999993</v>
      </c>
      <c r="AZ107">
        <f t="shared" si="108"/>
        <v>214856.14344999992</v>
      </c>
      <c r="BA107">
        <f t="shared" si="109"/>
        <v>219180.26420999991</v>
      </c>
      <c r="BB107">
        <f t="shared" si="110"/>
        <v>223747.17871999991</v>
      </c>
      <c r="BC107">
        <f t="shared" si="111"/>
        <v>228755.45277999991</v>
      </c>
      <c r="BD107">
        <f t="shared" si="112"/>
        <v>235457.98540999991</v>
      </c>
      <c r="BE107">
        <f t="shared" si="113"/>
        <v>239627.3020299999</v>
      </c>
      <c r="BF107">
        <f t="shared" si="114"/>
        <v>247484.82378999991</v>
      </c>
      <c r="BG107" s="1">
        <f t="shared" si="115"/>
        <v>257774.2101599999</v>
      </c>
      <c r="BH107" s="1">
        <f t="shared" si="116"/>
        <v>263997.00997999992</v>
      </c>
      <c r="BI107" s="1">
        <f t="shared" si="86"/>
        <v>268416.94457999989</v>
      </c>
      <c r="BJ107" s="1">
        <f t="shared" si="85"/>
        <v>276887.57897999987</v>
      </c>
      <c r="BK107" s="1">
        <f t="shared" si="87"/>
        <v>268416.94457999989</v>
      </c>
      <c r="BL107">
        <f t="shared" si="91"/>
        <v>34.310224588587403</v>
      </c>
      <c r="BM107" s="7"/>
    </row>
    <row r="108" spans="1:65" x14ac:dyDescent="0.25">
      <c r="A108" s="10" t="s">
        <v>2</v>
      </c>
      <c r="B108" s="10" t="s">
        <v>127</v>
      </c>
      <c r="C108" s="11" t="s">
        <v>394</v>
      </c>
      <c r="D108" s="10" t="s">
        <v>483</v>
      </c>
      <c r="E108">
        <f>VLOOKUP(Desmontes!$B108,'Info deptos'!$A$2:$F$131,4,FALSE)</f>
        <v>331339.59156500001</v>
      </c>
      <c r="F108">
        <f>VLOOKUP(Desmontes!$B108,'Info deptos'!$A$2:$F$131,5,FALSE)</f>
        <v>292037.04520548292</v>
      </c>
      <c r="G108">
        <v>1099.4798900000001</v>
      </c>
      <c r="H108">
        <v>1708.8601800000001</v>
      </c>
      <c r="I108">
        <v>49.406390000000002</v>
      </c>
      <c r="J108">
        <v>946.83997000000011</v>
      </c>
      <c r="K108">
        <v>750.74639000000002</v>
      </c>
      <c r="L108">
        <v>259.46242000000001</v>
      </c>
      <c r="M108">
        <v>113.44756</v>
      </c>
      <c r="N108">
        <v>218.20011000000002</v>
      </c>
      <c r="O108">
        <v>2946.1745599999995</v>
      </c>
      <c r="P108">
        <v>516.49066999999991</v>
      </c>
      <c r="Q108">
        <v>997.6122499999999</v>
      </c>
      <c r="R108">
        <v>1233.3642399999999</v>
      </c>
      <c r="S108">
        <v>566.84134999999992</v>
      </c>
      <c r="T108">
        <v>1140.1380199999999</v>
      </c>
      <c r="U108">
        <v>1629.4858200000001</v>
      </c>
      <c r="V108">
        <v>475.85751000000005</v>
      </c>
      <c r="W108">
        <v>185.92976999999999</v>
      </c>
      <c r="X108">
        <v>1316.3484599999999</v>
      </c>
      <c r="Y108">
        <v>317.36635000000001</v>
      </c>
      <c r="Z108">
        <v>1207.7343899999998</v>
      </c>
      <c r="AA108">
        <v>279.82927999999998</v>
      </c>
      <c r="AB108">
        <v>91</v>
      </c>
      <c r="AC108">
        <v>0</v>
      </c>
      <c r="AD108" s="1">
        <v>926.54099999999994</v>
      </c>
      <c r="AE108" s="1">
        <v>0</v>
      </c>
      <c r="AF108" s="1">
        <v>45.541465000000002</v>
      </c>
      <c r="AG108" s="1">
        <v>0</v>
      </c>
      <c r="AH108" s="1">
        <v>0</v>
      </c>
      <c r="AI108">
        <f t="shared" si="90"/>
        <v>1099.4798900000001</v>
      </c>
      <c r="AJ108">
        <f t="shared" si="92"/>
        <v>2808.3400700000002</v>
      </c>
      <c r="AK108">
        <f t="shared" si="93"/>
        <v>2857.7464600000003</v>
      </c>
      <c r="AL108">
        <f t="shared" si="94"/>
        <v>3804.5864300000003</v>
      </c>
      <c r="AM108">
        <f t="shared" si="95"/>
        <v>4555.3328200000005</v>
      </c>
      <c r="AN108">
        <f t="shared" si="96"/>
        <v>4814.7952400000004</v>
      </c>
      <c r="AO108">
        <f t="shared" si="97"/>
        <v>4928.2428</v>
      </c>
      <c r="AP108">
        <f t="shared" si="98"/>
        <v>5146.4429099999998</v>
      </c>
      <c r="AQ108">
        <f t="shared" si="99"/>
        <v>8092.6174699999992</v>
      </c>
      <c r="AR108">
        <f t="shared" si="100"/>
        <v>8609.1081399999985</v>
      </c>
      <c r="AS108">
        <f t="shared" si="101"/>
        <v>9606.7203899999986</v>
      </c>
      <c r="AT108">
        <f t="shared" si="102"/>
        <v>10840.084629999998</v>
      </c>
      <c r="AU108">
        <f t="shared" si="103"/>
        <v>11406.925979999998</v>
      </c>
      <c r="AV108">
        <f t="shared" si="104"/>
        <v>12547.063999999998</v>
      </c>
      <c r="AW108">
        <f t="shared" si="105"/>
        <v>14176.549819999998</v>
      </c>
      <c r="AX108">
        <f t="shared" si="106"/>
        <v>14652.407329999998</v>
      </c>
      <c r="AY108">
        <f t="shared" si="107"/>
        <v>14838.337099999999</v>
      </c>
      <c r="AZ108">
        <f t="shared" si="108"/>
        <v>16154.685559999998</v>
      </c>
      <c r="BA108">
        <f t="shared" si="109"/>
        <v>16472.051909999998</v>
      </c>
      <c r="BB108">
        <f t="shared" si="110"/>
        <v>17679.7863</v>
      </c>
      <c r="BC108">
        <f t="shared" si="111"/>
        <v>17959.615580000002</v>
      </c>
      <c r="BD108">
        <f t="shared" si="112"/>
        <v>18050.615580000002</v>
      </c>
      <c r="BE108">
        <f t="shared" si="113"/>
        <v>18050.615580000002</v>
      </c>
      <c r="BF108">
        <f t="shared" si="114"/>
        <v>18977.156580000003</v>
      </c>
      <c r="BG108" s="1">
        <f t="shared" si="115"/>
        <v>18977.156580000003</v>
      </c>
      <c r="BH108" s="1">
        <f t="shared" si="116"/>
        <v>19022.698045000001</v>
      </c>
      <c r="BI108" s="1">
        <f t="shared" si="86"/>
        <v>19022.698045000001</v>
      </c>
      <c r="BJ108" s="1">
        <f t="shared" si="85"/>
        <v>19022.698045000001</v>
      </c>
      <c r="BK108" s="1">
        <f t="shared" si="87"/>
        <v>19022.698045000001</v>
      </c>
      <c r="BL108">
        <f t="shared" si="91"/>
        <v>6.5137962314388105</v>
      </c>
      <c r="BM108" s="7"/>
    </row>
    <row r="109" spans="1:65" x14ac:dyDescent="0.25">
      <c r="A109" s="10" t="s">
        <v>2</v>
      </c>
      <c r="B109" s="10" t="s">
        <v>136</v>
      </c>
      <c r="C109" s="11" t="s">
        <v>394</v>
      </c>
      <c r="D109" s="10" t="s">
        <v>484</v>
      </c>
      <c r="E109">
        <f>VLOOKUP(Desmontes!$B109,'Info deptos'!$A$2:$F$131,4,FALSE)</f>
        <v>326295.15139800002</v>
      </c>
      <c r="F109">
        <f>VLOOKUP(Desmontes!$B109,'Info deptos'!$A$2:$F$131,5,FALSE)</f>
        <v>326245.76817946153</v>
      </c>
      <c r="G109">
        <v>798.83883000000003</v>
      </c>
      <c r="H109">
        <v>1838.6421799999998</v>
      </c>
      <c r="I109">
        <v>9224.9918599999983</v>
      </c>
      <c r="J109">
        <v>1018.7166499999998</v>
      </c>
      <c r="K109">
        <v>974.11149</v>
      </c>
      <c r="L109">
        <v>474.02161000000001</v>
      </c>
      <c r="M109">
        <v>1515.3133700000003</v>
      </c>
      <c r="N109">
        <v>2104.0038499999996</v>
      </c>
      <c r="O109">
        <v>285.68608</v>
      </c>
      <c r="P109">
        <v>564.97532999999999</v>
      </c>
      <c r="Q109">
        <v>973.80840999999998</v>
      </c>
      <c r="R109">
        <v>2932.8187100000005</v>
      </c>
      <c r="S109">
        <v>442.98405000000002</v>
      </c>
      <c r="T109">
        <v>1598.3314700000001</v>
      </c>
      <c r="U109">
        <v>851.09831999999994</v>
      </c>
      <c r="V109">
        <v>1573.06863</v>
      </c>
      <c r="W109">
        <v>3798.1815299999998</v>
      </c>
      <c r="X109">
        <v>1248.5931200000002</v>
      </c>
      <c r="Y109">
        <v>774.14307999999994</v>
      </c>
      <c r="Z109">
        <v>946.95396000000005</v>
      </c>
      <c r="AA109">
        <v>0</v>
      </c>
      <c r="AB109">
        <v>873.42195000000015</v>
      </c>
      <c r="AC109">
        <v>655.29430000000002</v>
      </c>
      <c r="AD109" s="8">
        <v>1040.265103</v>
      </c>
      <c r="AE109" s="1">
        <v>1027.06754</v>
      </c>
      <c r="AF109" s="1">
        <v>1292.9490640000001</v>
      </c>
      <c r="AG109" s="1">
        <v>0</v>
      </c>
      <c r="AH109" s="1">
        <v>0</v>
      </c>
      <c r="AI109">
        <f t="shared" si="90"/>
        <v>798.83883000000003</v>
      </c>
      <c r="AJ109">
        <f t="shared" si="92"/>
        <v>2637.48101</v>
      </c>
      <c r="AK109">
        <f t="shared" si="93"/>
        <v>11862.472869999998</v>
      </c>
      <c r="AL109">
        <f t="shared" si="94"/>
        <v>12881.189519999998</v>
      </c>
      <c r="AM109">
        <f t="shared" si="95"/>
        <v>13855.301009999997</v>
      </c>
      <c r="AN109">
        <f t="shared" si="96"/>
        <v>14329.322619999997</v>
      </c>
      <c r="AO109">
        <f t="shared" si="97"/>
        <v>15844.635989999997</v>
      </c>
      <c r="AP109">
        <f t="shared" si="98"/>
        <v>17948.639839999996</v>
      </c>
      <c r="AQ109">
        <f t="shared" si="99"/>
        <v>18234.325919999996</v>
      </c>
      <c r="AR109">
        <f t="shared" si="100"/>
        <v>18799.301249999997</v>
      </c>
      <c r="AS109">
        <f t="shared" si="101"/>
        <v>19773.109659999998</v>
      </c>
      <c r="AT109">
        <f t="shared" si="102"/>
        <v>22705.928369999998</v>
      </c>
      <c r="AU109">
        <f t="shared" si="103"/>
        <v>23148.912419999997</v>
      </c>
      <c r="AV109">
        <f t="shared" si="104"/>
        <v>24747.243889999998</v>
      </c>
      <c r="AW109">
        <f t="shared" si="105"/>
        <v>25598.342209999999</v>
      </c>
      <c r="AX109">
        <f t="shared" si="106"/>
        <v>27171.41084</v>
      </c>
      <c r="AY109">
        <f t="shared" si="107"/>
        <v>30969.592369999998</v>
      </c>
      <c r="AZ109">
        <f t="shared" si="108"/>
        <v>32218.18549</v>
      </c>
      <c r="BA109">
        <f t="shared" si="109"/>
        <v>32992.328569999998</v>
      </c>
      <c r="BB109">
        <f t="shared" si="110"/>
        <v>33939.282529999997</v>
      </c>
      <c r="BC109">
        <f t="shared" si="111"/>
        <v>33939.282529999997</v>
      </c>
      <c r="BD109">
        <f t="shared" si="112"/>
        <v>34812.70448</v>
      </c>
      <c r="BE109">
        <f t="shared" si="113"/>
        <v>35467.998780000002</v>
      </c>
      <c r="BF109">
        <f t="shared" si="114"/>
        <v>36508.263883</v>
      </c>
      <c r="BG109" s="1">
        <f t="shared" si="115"/>
        <v>37535.331422999996</v>
      </c>
      <c r="BH109" s="1">
        <f t="shared" si="116"/>
        <v>38828.280486999996</v>
      </c>
      <c r="BI109" s="1">
        <f t="shared" si="86"/>
        <v>38828.280486999996</v>
      </c>
      <c r="BJ109" s="1">
        <f t="shared" si="85"/>
        <v>38828.280486999996</v>
      </c>
      <c r="BK109" s="1">
        <f t="shared" si="87"/>
        <v>38828.280486999996</v>
      </c>
      <c r="BL109">
        <f t="shared" si="91"/>
        <v>11.90154303109345</v>
      </c>
      <c r="BM109" s="7"/>
    </row>
    <row r="110" spans="1:65" x14ac:dyDescent="0.25">
      <c r="A110" s="10" t="s">
        <v>2</v>
      </c>
      <c r="B110" s="10" t="s">
        <v>119</v>
      </c>
      <c r="C110" s="11" t="s">
        <v>394</v>
      </c>
      <c r="D110" s="10" t="s">
        <v>485</v>
      </c>
      <c r="E110">
        <f>VLOOKUP(Desmontes!$B110,'Info deptos'!$A$2:$F$131,4,FALSE)</f>
        <v>1545301.63424</v>
      </c>
      <c r="F110">
        <f>VLOOKUP(Desmontes!$B110,'Info deptos'!$A$2:$F$131,5,FALSE)</f>
        <v>1545301.63424</v>
      </c>
      <c r="G110">
        <v>41170.257360000025</v>
      </c>
      <c r="H110">
        <v>104860.85449999997</v>
      </c>
      <c r="I110">
        <v>141317.19079999981</v>
      </c>
      <c r="J110">
        <v>70331.109979999965</v>
      </c>
      <c r="K110">
        <v>19725.677089999983</v>
      </c>
      <c r="L110">
        <v>30790.748020000003</v>
      </c>
      <c r="M110">
        <v>57006.187229999989</v>
      </c>
      <c r="N110">
        <v>72775.96037999996</v>
      </c>
      <c r="O110">
        <v>31813.711810000001</v>
      </c>
      <c r="P110">
        <v>25243.105880000006</v>
      </c>
      <c r="Q110">
        <v>36692.186030000012</v>
      </c>
      <c r="R110">
        <v>35251.305880000036</v>
      </c>
      <c r="S110">
        <v>21417.776239999996</v>
      </c>
      <c r="T110">
        <v>25575.280509999997</v>
      </c>
      <c r="U110">
        <v>29683.927139999989</v>
      </c>
      <c r="V110">
        <v>17635.033889999995</v>
      </c>
      <c r="W110">
        <v>21687.120089999997</v>
      </c>
      <c r="X110">
        <v>10005.804659999998</v>
      </c>
      <c r="Y110">
        <v>7983.679280000003</v>
      </c>
      <c r="Z110">
        <v>7760.1227300000028</v>
      </c>
      <c r="AA110">
        <v>5149.1380200000003</v>
      </c>
      <c r="AB110">
        <v>5896.5090700000001</v>
      </c>
      <c r="AC110">
        <v>6644.5596399999995</v>
      </c>
      <c r="AD110" s="8">
        <v>8415.6366120000021</v>
      </c>
      <c r="AE110" s="1">
        <v>13241.793479999997</v>
      </c>
      <c r="AF110" s="1">
        <v>10875.579056</v>
      </c>
      <c r="AG110">
        <v>736.41831000000002</v>
      </c>
      <c r="AH110">
        <v>7511.0219999999999</v>
      </c>
      <c r="AI110">
        <f t="shared" si="90"/>
        <v>41170.257360000025</v>
      </c>
      <c r="AJ110">
        <f t="shared" si="92"/>
        <v>146031.11186</v>
      </c>
      <c r="AK110">
        <f t="shared" si="93"/>
        <v>287348.30265999981</v>
      </c>
      <c r="AL110">
        <f t="shared" si="94"/>
        <v>357679.41263999976</v>
      </c>
      <c r="AM110">
        <f t="shared" si="95"/>
        <v>377405.08972999977</v>
      </c>
      <c r="AN110">
        <f t="shared" si="96"/>
        <v>408195.83774999977</v>
      </c>
      <c r="AO110">
        <f t="shared" si="97"/>
        <v>465202.02497999975</v>
      </c>
      <c r="AP110">
        <f t="shared" si="98"/>
        <v>537977.9853599997</v>
      </c>
      <c r="AQ110">
        <f t="shared" si="99"/>
        <v>569791.69716999971</v>
      </c>
      <c r="AR110">
        <f t="shared" si="100"/>
        <v>595034.80304999975</v>
      </c>
      <c r="AS110">
        <f t="shared" si="101"/>
        <v>631726.98907999974</v>
      </c>
      <c r="AT110">
        <f t="shared" si="102"/>
        <v>666978.29495999974</v>
      </c>
      <c r="AU110">
        <f t="shared" si="103"/>
        <v>688396.07119999977</v>
      </c>
      <c r="AV110">
        <f t="shared" si="104"/>
        <v>713971.35170999973</v>
      </c>
      <c r="AW110">
        <f t="shared" si="105"/>
        <v>743655.27884999977</v>
      </c>
      <c r="AX110">
        <f t="shared" si="106"/>
        <v>761290.31273999973</v>
      </c>
      <c r="AY110">
        <f t="shared" si="107"/>
        <v>782977.43282999971</v>
      </c>
      <c r="AZ110">
        <f t="shared" si="108"/>
        <v>792983.23748999974</v>
      </c>
      <c r="BA110">
        <f t="shared" si="109"/>
        <v>800966.91676999978</v>
      </c>
      <c r="BB110">
        <f t="shared" si="110"/>
        <v>808727.03949999972</v>
      </c>
      <c r="BC110">
        <f t="shared" si="111"/>
        <v>813876.17751999968</v>
      </c>
      <c r="BD110">
        <f t="shared" si="112"/>
        <v>819772.68658999971</v>
      </c>
      <c r="BE110">
        <f t="shared" si="113"/>
        <v>826417.2462299997</v>
      </c>
      <c r="BF110">
        <f t="shared" si="114"/>
        <v>834832.88284199964</v>
      </c>
      <c r="BG110" s="1">
        <f t="shared" si="115"/>
        <v>848074.67632199964</v>
      </c>
      <c r="BH110" s="1">
        <f t="shared" si="116"/>
        <v>858950.25537799962</v>
      </c>
      <c r="BI110" s="1">
        <f t="shared" si="86"/>
        <v>859686.6736879996</v>
      </c>
      <c r="BJ110" s="1">
        <f t="shared" si="85"/>
        <v>867197.6956879996</v>
      </c>
      <c r="BK110" s="1">
        <f t="shared" si="87"/>
        <v>859686.6736879996</v>
      </c>
      <c r="BL110">
        <f t="shared" si="91"/>
        <v>55.632289168632433</v>
      </c>
      <c r="BM110" s="7"/>
    </row>
    <row r="111" spans="1:65" x14ac:dyDescent="0.25">
      <c r="A111" s="10" t="s">
        <v>2</v>
      </c>
      <c r="B111" s="10" t="s">
        <v>21</v>
      </c>
      <c r="C111" s="11" t="s">
        <v>394</v>
      </c>
      <c r="D111" s="10" t="s">
        <v>486</v>
      </c>
      <c r="E111">
        <f>VLOOKUP(Desmontes!$B111,'Info deptos'!$A$2:$F$131,4,FALSE)</f>
        <v>620929.71966399997</v>
      </c>
      <c r="F111">
        <f>VLOOKUP(Desmontes!$B111,'Info deptos'!$A$2:$F$131,5,FALSE)</f>
        <v>421332.94785856811</v>
      </c>
      <c r="G111">
        <v>757.32432000000006</v>
      </c>
      <c r="H111">
        <v>12543.334390000002</v>
      </c>
      <c r="I111">
        <v>15477.130399999998</v>
      </c>
      <c r="J111">
        <v>13911.949570000008</v>
      </c>
      <c r="K111">
        <v>4657.5907700000007</v>
      </c>
      <c r="L111">
        <v>4031.8743999999997</v>
      </c>
      <c r="M111">
        <v>8819.7937899999997</v>
      </c>
      <c r="N111">
        <v>6534.7319499999985</v>
      </c>
      <c r="O111">
        <v>7180.3996500000021</v>
      </c>
      <c r="P111">
        <v>5718.5457699999997</v>
      </c>
      <c r="Q111">
        <v>3181.8658100000002</v>
      </c>
      <c r="R111">
        <v>4182.7410099999997</v>
      </c>
      <c r="S111">
        <v>2769.4799000000003</v>
      </c>
      <c r="T111">
        <v>1391.7712799999997</v>
      </c>
      <c r="U111">
        <v>1686.15912</v>
      </c>
      <c r="V111">
        <v>1766.7692200000001</v>
      </c>
      <c r="W111">
        <v>840.00097000000005</v>
      </c>
      <c r="X111">
        <v>2203.8422600000004</v>
      </c>
      <c r="Y111">
        <v>627.09853999999996</v>
      </c>
      <c r="Z111">
        <v>968.90446999999995</v>
      </c>
      <c r="AA111">
        <v>1195.86562</v>
      </c>
      <c r="AB111">
        <v>1028.6400000000001</v>
      </c>
      <c r="AC111">
        <v>553.09971999999993</v>
      </c>
      <c r="AD111" s="1">
        <v>2135.5163000000002</v>
      </c>
      <c r="AE111" s="1">
        <v>546.03580999999997</v>
      </c>
      <c r="AF111" s="1">
        <v>811.89098399999989</v>
      </c>
      <c r="AG111" s="1">
        <v>0</v>
      </c>
      <c r="AH111" s="1">
        <v>75.525300000000001</v>
      </c>
      <c r="AI111">
        <f t="shared" si="90"/>
        <v>757.32432000000006</v>
      </c>
      <c r="AJ111">
        <f t="shared" si="92"/>
        <v>13300.658710000002</v>
      </c>
      <c r="AK111">
        <f t="shared" si="93"/>
        <v>28777.789109999998</v>
      </c>
      <c r="AL111">
        <f t="shared" si="94"/>
        <v>42689.738680000009</v>
      </c>
      <c r="AM111">
        <f t="shared" si="95"/>
        <v>47347.329450000012</v>
      </c>
      <c r="AN111">
        <f t="shared" si="96"/>
        <v>51379.203850000013</v>
      </c>
      <c r="AO111">
        <f t="shared" si="97"/>
        <v>60198.997640000016</v>
      </c>
      <c r="AP111">
        <f t="shared" si="98"/>
        <v>66733.729590000017</v>
      </c>
      <c r="AQ111">
        <f t="shared" si="99"/>
        <v>73914.129240000024</v>
      </c>
      <c r="AR111">
        <f t="shared" si="100"/>
        <v>79632.675010000021</v>
      </c>
      <c r="AS111">
        <f t="shared" si="101"/>
        <v>82814.540820000024</v>
      </c>
      <c r="AT111">
        <f t="shared" si="102"/>
        <v>86997.281830000022</v>
      </c>
      <c r="AU111">
        <f t="shared" si="103"/>
        <v>89766.761730000027</v>
      </c>
      <c r="AV111">
        <f t="shared" si="104"/>
        <v>91158.533010000028</v>
      </c>
      <c r="AW111">
        <f t="shared" si="105"/>
        <v>92844.692130000025</v>
      </c>
      <c r="AX111">
        <f t="shared" si="106"/>
        <v>94611.461350000027</v>
      </c>
      <c r="AY111">
        <f t="shared" si="107"/>
        <v>95451.462320000021</v>
      </c>
      <c r="AZ111">
        <f t="shared" si="108"/>
        <v>97655.304580000025</v>
      </c>
      <c r="BA111">
        <f t="shared" si="109"/>
        <v>98282.403120000032</v>
      </c>
      <c r="BB111">
        <f t="shared" si="110"/>
        <v>99251.307590000026</v>
      </c>
      <c r="BC111">
        <f t="shared" si="111"/>
        <v>100447.17321000002</v>
      </c>
      <c r="BD111">
        <f t="shared" si="112"/>
        <v>101475.81321000002</v>
      </c>
      <c r="BE111">
        <f t="shared" si="113"/>
        <v>102028.91293000002</v>
      </c>
      <c r="BF111">
        <f t="shared" si="114"/>
        <v>104164.42923000002</v>
      </c>
      <c r="BG111" s="1">
        <f t="shared" si="115"/>
        <v>104710.46504000002</v>
      </c>
      <c r="BH111" s="1">
        <f t="shared" si="116"/>
        <v>105522.35602400002</v>
      </c>
      <c r="BI111" s="1">
        <f t="shared" si="86"/>
        <v>105522.35602400002</v>
      </c>
      <c r="BJ111" s="1">
        <f t="shared" si="85"/>
        <v>105597.88132400002</v>
      </c>
      <c r="BK111" s="1">
        <f t="shared" si="87"/>
        <v>105522.35602400002</v>
      </c>
      <c r="BL111">
        <f t="shared" si="91"/>
        <v>25.044885893761503</v>
      </c>
      <c r="BM111" s="7"/>
    </row>
    <row r="112" spans="1:65" x14ac:dyDescent="0.25">
      <c r="A112" s="10" t="s">
        <v>2</v>
      </c>
      <c r="B112" s="10" t="s">
        <v>102</v>
      </c>
      <c r="C112" s="11" t="s">
        <v>394</v>
      </c>
      <c r="D112" s="10" t="s">
        <v>487</v>
      </c>
      <c r="E112">
        <f>VLOOKUP(Desmontes!$B112,'Info deptos'!$A$2:$F$131,4,FALSE)</f>
        <v>694569.378134</v>
      </c>
      <c r="F112">
        <f>VLOOKUP(Desmontes!$B112,'Info deptos'!$A$2:$F$131,5,FALSE)</f>
        <v>691281.19206465839</v>
      </c>
      <c r="G112">
        <v>20398.674319999998</v>
      </c>
      <c r="H112">
        <v>71823.070209999991</v>
      </c>
      <c r="I112">
        <v>15061.119239999998</v>
      </c>
      <c r="J112">
        <v>12165.302209999996</v>
      </c>
      <c r="K112">
        <v>736.62455000000011</v>
      </c>
      <c r="L112">
        <v>3387.7376300000001</v>
      </c>
      <c r="M112">
        <v>7816.5145599999978</v>
      </c>
      <c r="N112">
        <v>8237.7999200000031</v>
      </c>
      <c r="O112">
        <v>5285.4667400000008</v>
      </c>
      <c r="P112">
        <v>7993.0960999999998</v>
      </c>
      <c r="Q112">
        <v>16801.64663000001</v>
      </c>
      <c r="R112">
        <v>17938.699830000005</v>
      </c>
      <c r="S112">
        <v>17143.832709999988</v>
      </c>
      <c r="T112">
        <v>10157.406059999996</v>
      </c>
      <c r="U112">
        <v>9903.4678200000035</v>
      </c>
      <c r="V112">
        <v>4896.0958300000002</v>
      </c>
      <c r="W112">
        <v>7087.6418499999991</v>
      </c>
      <c r="X112">
        <v>3942.3719199999996</v>
      </c>
      <c r="Y112">
        <v>1910.0029500000005</v>
      </c>
      <c r="Z112">
        <v>3269.2630799999988</v>
      </c>
      <c r="AA112">
        <v>3203.8286799999996</v>
      </c>
      <c r="AB112">
        <v>1251.3800000000001</v>
      </c>
      <c r="AC112">
        <v>1148.7541999999999</v>
      </c>
      <c r="AD112" s="8">
        <v>3056.8081209999991</v>
      </c>
      <c r="AE112" s="1">
        <v>2291.8084699999999</v>
      </c>
      <c r="AF112" s="1">
        <v>4853.2504020000006</v>
      </c>
      <c r="AG112">
        <v>7042.8273399999989</v>
      </c>
      <c r="AH112">
        <v>9881.93</v>
      </c>
      <c r="AI112">
        <f t="shared" si="90"/>
        <v>20398.674319999998</v>
      </c>
      <c r="AJ112">
        <f t="shared" si="92"/>
        <v>92221.744529999996</v>
      </c>
      <c r="AK112">
        <f t="shared" si="93"/>
        <v>107282.86377</v>
      </c>
      <c r="AL112">
        <f t="shared" si="94"/>
        <v>119448.16597999999</v>
      </c>
      <c r="AM112">
        <f t="shared" si="95"/>
        <v>120184.79052999998</v>
      </c>
      <c r="AN112">
        <f t="shared" si="96"/>
        <v>123572.52815999999</v>
      </c>
      <c r="AO112">
        <f t="shared" si="97"/>
        <v>131389.04272</v>
      </c>
      <c r="AP112">
        <f t="shared" si="98"/>
        <v>139626.84263999999</v>
      </c>
      <c r="AQ112">
        <f t="shared" si="99"/>
        <v>144912.30937999999</v>
      </c>
      <c r="AR112">
        <f t="shared" si="100"/>
        <v>152905.40547999999</v>
      </c>
      <c r="AS112">
        <f t="shared" si="101"/>
        <v>169707.05210999999</v>
      </c>
      <c r="AT112">
        <f t="shared" si="102"/>
        <v>187645.75193999999</v>
      </c>
      <c r="AU112">
        <f t="shared" si="103"/>
        <v>204789.58464999998</v>
      </c>
      <c r="AV112">
        <f t="shared" si="104"/>
        <v>214946.99070999998</v>
      </c>
      <c r="AW112">
        <f t="shared" si="105"/>
        <v>224850.45852999997</v>
      </c>
      <c r="AX112">
        <f t="shared" si="106"/>
        <v>229746.55435999998</v>
      </c>
      <c r="AY112">
        <f t="shared" si="107"/>
        <v>236834.19620999997</v>
      </c>
      <c r="AZ112">
        <f t="shared" si="108"/>
        <v>240776.56812999997</v>
      </c>
      <c r="BA112">
        <f t="shared" si="109"/>
        <v>242686.57107999997</v>
      </c>
      <c r="BB112">
        <f t="shared" si="110"/>
        <v>245955.83415999997</v>
      </c>
      <c r="BC112">
        <f t="shared" si="111"/>
        <v>249159.66283999998</v>
      </c>
      <c r="BD112">
        <f t="shared" si="112"/>
        <v>250411.04283999998</v>
      </c>
      <c r="BE112">
        <f t="shared" si="113"/>
        <v>251559.79703999998</v>
      </c>
      <c r="BF112">
        <f t="shared" si="114"/>
        <v>254616.60516099998</v>
      </c>
      <c r="BG112" s="1">
        <f t="shared" si="115"/>
        <v>256908.41363099997</v>
      </c>
      <c r="BH112" s="1">
        <f t="shared" si="116"/>
        <v>261761.66403299998</v>
      </c>
      <c r="BI112" s="1">
        <f t="shared" si="86"/>
        <v>268804.49137299997</v>
      </c>
      <c r="BJ112" s="1">
        <f t="shared" si="85"/>
        <v>278686.42137299996</v>
      </c>
      <c r="BK112" s="1">
        <f t="shared" si="87"/>
        <v>268804.49137299997</v>
      </c>
      <c r="BL112">
        <f t="shared" si="91"/>
        <v>38.884971044873673</v>
      </c>
      <c r="BM112" s="7"/>
    </row>
    <row r="113" spans="1:65" x14ac:dyDescent="0.25">
      <c r="A113" s="10" t="s">
        <v>2</v>
      </c>
      <c r="B113" s="10" t="s">
        <v>141</v>
      </c>
      <c r="C113" s="11" t="s">
        <v>394</v>
      </c>
      <c r="D113" s="10" t="s">
        <v>488</v>
      </c>
      <c r="E113">
        <f>VLOOKUP(Desmontes!$B113,'Info deptos'!$A$2:$F$131,4,FALSE)</f>
        <v>371499.16048199998</v>
      </c>
      <c r="F113">
        <f>VLOOKUP(Desmontes!$B113,'Info deptos'!$A$2:$F$131,5,FALSE)</f>
        <v>371499.16048199998</v>
      </c>
      <c r="G113">
        <v>532.70281999999997</v>
      </c>
      <c r="H113">
        <v>4897.5631099999991</v>
      </c>
      <c r="I113">
        <v>7205.4320400000015</v>
      </c>
      <c r="J113">
        <v>6568.4001599999983</v>
      </c>
      <c r="K113">
        <v>3103.0679800000003</v>
      </c>
      <c r="L113">
        <v>3492.9482700000003</v>
      </c>
      <c r="M113">
        <v>6450.3875200000011</v>
      </c>
      <c r="N113">
        <v>11961.76851</v>
      </c>
      <c r="O113">
        <v>9179.3619999999974</v>
      </c>
      <c r="P113">
        <v>5913.7659399999984</v>
      </c>
      <c r="Q113">
        <v>6551.5510000000022</v>
      </c>
      <c r="R113">
        <v>8226.7710800000004</v>
      </c>
      <c r="S113">
        <v>2311.2645399999997</v>
      </c>
      <c r="T113">
        <v>4476.8046399999994</v>
      </c>
      <c r="U113">
        <v>2338.7929600000002</v>
      </c>
      <c r="V113">
        <v>1828.41788</v>
      </c>
      <c r="W113">
        <v>3559.7276700000002</v>
      </c>
      <c r="X113">
        <v>1205.1226100000003</v>
      </c>
      <c r="Y113">
        <v>1263.8935299999998</v>
      </c>
      <c r="Z113">
        <v>1919.6591000000001</v>
      </c>
      <c r="AA113">
        <v>1802.3832799999998</v>
      </c>
      <c r="AB113">
        <v>1384.3899999999999</v>
      </c>
      <c r="AC113">
        <v>1345.3903699999998</v>
      </c>
      <c r="AD113" s="1">
        <v>1652.7539580000002</v>
      </c>
      <c r="AE113" s="1">
        <v>2079.7287000000001</v>
      </c>
      <c r="AF113" s="1">
        <v>2632.0288719999994</v>
      </c>
      <c r="AG113">
        <v>438.06190000000004</v>
      </c>
      <c r="AH113">
        <v>853.82479999999998</v>
      </c>
      <c r="AI113">
        <f t="shared" si="90"/>
        <v>532.70281999999997</v>
      </c>
      <c r="AJ113">
        <f t="shared" si="92"/>
        <v>5430.2659299999996</v>
      </c>
      <c r="AK113">
        <f t="shared" si="93"/>
        <v>12635.697970000001</v>
      </c>
      <c r="AL113">
        <f t="shared" si="94"/>
        <v>19204.098129999998</v>
      </c>
      <c r="AM113">
        <f t="shared" si="95"/>
        <v>22307.166109999998</v>
      </c>
      <c r="AN113">
        <f t="shared" si="96"/>
        <v>25800.114379999999</v>
      </c>
      <c r="AO113">
        <f t="shared" si="97"/>
        <v>32250.501899999999</v>
      </c>
      <c r="AP113">
        <f t="shared" si="98"/>
        <v>44212.270409999997</v>
      </c>
      <c r="AQ113">
        <f t="shared" si="99"/>
        <v>53391.632409999991</v>
      </c>
      <c r="AR113">
        <f t="shared" si="100"/>
        <v>59305.398349999989</v>
      </c>
      <c r="AS113">
        <f t="shared" si="101"/>
        <v>65856.949349999995</v>
      </c>
      <c r="AT113">
        <f t="shared" si="102"/>
        <v>74083.720430000001</v>
      </c>
      <c r="AU113">
        <f t="shared" si="103"/>
        <v>76394.984970000005</v>
      </c>
      <c r="AV113">
        <f t="shared" si="104"/>
        <v>80871.789610000007</v>
      </c>
      <c r="AW113">
        <f t="shared" si="105"/>
        <v>83210.582570000013</v>
      </c>
      <c r="AX113">
        <f t="shared" si="106"/>
        <v>85039.000450000007</v>
      </c>
      <c r="AY113">
        <f t="shared" si="107"/>
        <v>88598.728120000014</v>
      </c>
      <c r="AZ113">
        <f t="shared" si="108"/>
        <v>89803.85073000002</v>
      </c>
      <c r="BA113">
        <f t="shared" si="109"/>
        <v>91067.744260000021</v>
      </c>
      <c r="BB113">
        <f t="shared" si="110"/>
        <v>92987.403360000026</v>
      </c>
      <c r="BC113">
        <f t="shared" si="111"/>
        <v>94789.78664000002</v>
      </c>
      <c r="BD113">
        <f t="shared" si="112"/>
        <v>96174.17664000002</v>
      </c>
      <c r="BE113">
        <f t="shared" si="113"/>
        <v>97519.567010000013</v>
      </c>
      <c r="BF113">
        <f t="shared" si="114"/>
        <v>99172.320968000015</v>
      </c>
      <c r="BG113" s="1">
        <f t="shared" si="115"/>
        <v>101252.04966800002</v>
      </c>
      <c r="BH113" s="1">
        <f t="shared" si="116"/>
        <v>103884.07854000002</v>
      </c>
      <c r="BI113" s="1">
        <f t="shared" si="86"/>
        <v>104322.14044000002</v>
      </c>
      <c r="BJ113" s="1">
        <f t="shared" si="85"/>
        <v>105175.96524000002</v>
      </c>
      <c r="BK113" s="1">
        <f t="shared" si="87"/>
        <v>104322.14044000002</v>
      </c>
      <c r="BL113">
        <f t="shared" si="91"/>
        <v>28.081393321225196</v>
      </c>
      <c r="BM113" s="7"/>
    </row>
    <row r="114" spans="1:65" x14ac:dyDescent="0.25">
      <c r="A114" s="10" t="s">
        <v>2</v>
      </c>
      <c r="B114" s="10" t="s">
        <v>137</v>
      </c>
      <c r="C114" s="11" t="s">
        <v>394</v>
      </c>
      <c r="D114" s="10" t="s">
        <v>489</v>
      </c>
      <c r="E114">
        <f>VLOOKUP(Desmontes!$B114,'Info deptos'!$A$2:$F$131,4,FALSE)</f>
        <v>215888.61835899999</v>
      </c>
      <c r="F114">
        <f>VLOOKUP(Desmontes!$B114,'Info deptos'!$A$2:$F$131,5,FALSE)</f>
        <v>201237.46911739997</v>
      </c>
      <c r="G114">
        <v>10825.578670000001</v>
      </c>
      <c r="H114">
        <v>12084.613420000001</v>
      </c>
      <c r="I114">
        <v>7603.5994199999986</v>
      </c>
      <c r="J114">
        <v>2578.198649999998</v>
      </c>
      <c r="K114">
        <v>1747.7690799999996</v>
      </c>
      <c r="L114">
        <v>1145.3481800000002</v>
      </c>
      <c r="M114">
        <v>2963.244560000001</v>
      </c>
      <c r="N114">
        <v>1006.1141700000002</v>
      </c>
      <c r="O114">
        <v>548.81837999999993</v>
      </c>
      <c r="P114">
        <v>425.50900000000001</v>
      </c>
      <c r="Q114">
        <v>920.51288999999997</v>
      </c>
      <c r="R114">
        <v>1065.5769</v>
      </c>
      <c r="S114">
        <v>1056.1452400000001</v>
      </c>
      <c r="T114">
        <v>1363.80683</v>
      </c>
      <c r="U114">
        <v>1755.7030699999996</v>
      </c>
      <c r="V114">
        <v>265.24460000000005</v>
      </c>
      <c r="W114">
        <v>79.732429999999994</v>
      </c>
      <c r="X114">
        <v>798.44260000000008</v>
      </c>
      <c r="Y114">
        <v>477.61413999999996</v>
      </c>
      <c r="Z114">
        <v>52.113</v>
      </c>
      <c r="AA114">
        <v>215.05401999999998</v>
      </c>
      <c r="AB114">
        <v>18.95</v>
      </c>
      <c r="AC114">
        <v>125.13552</v>
      </c>
      <c r="AD114" s="1">
        <v>166.46299999999999</v>
      </c>
      <c r="AE114" s="1">
        <v>273.31781999999998</v>
      </c>
      <c r="AF114" s="1">
        <v>0</v>
      </c>
      <c r="AG114" s="1">
        <v>0</v>
      </c>
      <c r="AH114" s="1">
        <v>0</v>
      </c>
      <c r="AI114">
        <f t="shared" si="90"/>
        <v>10825.578670000001</v>
      </c>
      <c r="AJ114">
        <f t="shared" si="92"/>
        <v>22910.192090000004</v>
      </c>
      <c r="AK114">
        <f t="shared" si="93"/>
        <v>30513.791510000003</v>
      </c>
      <c r="AL114">
        <f t="shared" si="94"/>
        <v>33091.990160000001</v>
      </c>
      <c r="AM114">
        <f t="shared" si="95"/>
        <v>34839.759239999999</v>
      </c>
      <c r="AN114">
        <f t="shared" si="96"/>
        <v>35985.10742</v>
      </c>
      <c r="AO114">
        <f t="shared" si="97"/>
        <v>38948.351979999999</v>
      </c>
      <c r="AP114">
        <f t="shared" si="98"/>
        <v>39954.46615</v>
      </c>
      <c r="AQ114">
        <f t="shared" si="99"/>
        <v>40503.284529999997</v>
      </c>
      <c r="AR114">
        <f t="shared" si="100"/>
        <v>40928.793529999995</v>
      </c>
      <c r="AS114">
        <f t="shared" si="101"/>
        <v>41849.306419999994</v>
      </c>
      <c r="AT114">
        <f t="shared" si="102"/>
        <v>42914.883319999994</v>
      </c>
      <c r="AU114">
        <f t="shared" si="103"/>
        <v>43971.028559999992</v>
      </c>
      <c r="AV114">
        <f t="shared" si="104"/>
        <v>45334.835389999993</v>
      </c>
      <c r="AW114">
        <f t="shared" si="105"/>
        <v>47090.538459999996</v>
      </c>
      <c r="AX114">
        <f t="shared" si="106"/>
        <v>47355.783059999994</v>
      </c>
      <c r="AY114">
        <f t="shared" si="107"/>
        <v>47435.515489999991</v>
      </c>
      <c r="AZ114">
        <f t="shared" si="108"/>
        <v>48233.958089999993</v>
      </c>
      <c r="BA114">
        <f t="shared" si="109"/>
        <v>48711.572229999991</v>
      </c>
      <c r="BB114">
        <f t="shared" si="110"/>
        <v>48763.685229999988</v>
      </c>
      <c r="BC114">
        <f t="shared" si="111"/>
        <v>48978.739249999991</v>
      </c>
      <c r="BD114">
        <f t="shared" si="112"/>
        <v>48997.689249999989</v>
      </c>
      <c r="BE114">
        <f t="shared" si="113"/>
        <v>49122.824769999992</v>
      </c>
      <c r="BF114">
        <f t="shared" si="114"/>
        <v>49289.287769999995</v>
      </c>
      <c r="BG114" s="1">
        <f t="shared" si="115"/>
        <v>49562.605589999992</v>
      </c>
      <c r="BH114" s="1">
        <f t="shared" si="116"/>
        <v>49562.605589999992</v>
      </c>
      <c r="BI114" s="1">
        <f t="shared" si="86"/>
        <v>49562.605589999992</v>
      </c>
      <c r="BJ114" s="1">
        <f t="shared" si="85"/>
        <v>49562.605589999992</v>
      </c>
      <c r="BK114" s="1">
        <f t="shared" si="87"/>
        <v>49562.605589999992</v>
      </c>
      <c r="BL114">
        <f t="shared" si="91"/>
        <v>24.628915185315542</v>
      </c>
      <c r="BM114" s="7"/>
    </row>
    <row r="115" spans="1:65" x14ac:dyDescent="0.25">
      <c r="A115" s="10" t="s">
        <v>2</v>
      </c>
      <c r="B115" s="10" t="s">
        <v>146</v>
      </c>
      <c r="C115" s="11" t="s">
        <v>394</v>
      </c>
      <c r="D115" s="10" t="s">
        <v>461</v>
      </c>
      <c r="E115">
        <f>VLOOKUP(Desmontes!$B115,'Info deptos'!$A$2:$F$131,4,FALSE)</f>
        <v>269674.84773600003</v>
      </c>
      <c r="F115">
        <f>VLOOKUP(Desmontes!$B115,'Info deptos'!$A$2:$F$131,5,FALSE)</f>
        <v>261709.63824904585</v>
      </c>
      <c r="G115">
        <v>72358.448620000127</v>
      </c>
      <c r="H115">
        <v>923.62545</v>
      </c>
      <c r="I115">
        <v>1238.8392099999999</v>
      </c>
      <c r="J115">
        <v>315.57740000000001</v>
      </c>
      <c r="K115">
        <v>68.108220000000003</v>
      </c>
      <c r="L115">
        <v>53.716380000000001</v>
      </c>
      <c r="M115">
        <v>191.60747000000001</v>
      </c>
      <c r="N115">
        <v>134.71682000000001</v>
      </c>
      <c r="O115">
        <v>211.69799</v>
      </c>
      <c r="P115">
        <v>145.85478000000001</v>
      </c>
      <c r="Q115">
        <v>236.83826999999999</v>
      </c>
      <c r="R115">
        <v>358.38688000000002</v>
      </c>
      <c r="S115">
        <v>45.658000000000001</v>
      </c>
      <c r="T115">
        <v>95.842389999999995</v>
      </c>
      <c r="U115">
        <v>558.13159000000007</v>
      </c>
      <c r="V115">
        <v>195.96888000000001</v>
      </c>
      <c r="W115">
        <v>20.589030000000001</v>
      </c>
      <c r="X115">
        <v>0</v>
      </c>
      <c r="Y115">
        <v>0</v>
      </c>
      <c r="Z115">
        <v>0</v>
      </c>
      <c r="AA115">
        <v>41.89508</v>
      </c>
      <c r="AB115">
        <v>0</v>
      </c>
      <c r="AC115">
        <v>0</v>
      </c>
      <c r="AD115" s="1">
        <v>429.35046</v>
      </c>
      <c r="AE115" s="1">
        <v>297.41449999999998</v>
      </c>
      <c r="AF115" s="1">
        <v>323.45121699999999</v>
      </c>
      <c r="AG115" s="1">
        <v>0</v>
      </c>
      <c r="AH115" s="1">
        <v>0</v>
      </c>
      <c r="AI115">
        <f t="shared" si="90"/>
        <v>72358.448620000127</v>
      </c>
      <c r="AJ115">
        <f t="shared" si="92"/>
        <v>73282.074070000133</v>
      </c>
      <c r="AK115">
        <f t="shared" si="93"/>
        <v>74520.913280000139</v>
      </c>
      <c r="AL115">
        <f t="shared" si="94"/>
        <v>74836.490680000134</v>
      </c>
      <c r="AM115">
        <f t="shared" si="95"/>
        <v>74904.598900000128</v>
      </c>
      <c r="AN115">
        <f t="shared" si="96"/>
        <v>74958.315280000126</v>
      </c>
      <c r="AO115">
        <f t="shared" si="97"/>
        <v>75149.922750000129</v>
      </c>
      <c r="AP115">
        <f t="shared" si="98"/>
        <v>75284.63957000013</v>
      </c>
      <c r="AQ115">
        <f t="shared" si="99"/>
        <v>75496.337560000131</v>
      </c>
      <c r="AR115">
        <f t="shared" si="100"/>
        <v>75642.192340000125</v>
      </c>
      <c r="AS115">
        <f t="shared" si="101"/>
        <v>75879.030610000118</v>
      </c>
      <c r="AT115">
        <f t="shared" si="102"/>
        <v>76237.417490000124</v>
      </c>
      <c r="AU115">
        <f t="shared" si="103"/>
        <v>76283.075490000119</v>
      </c>
      <c r="AV115">
        <f t="shared" si="104"/>
        <v>76378.917880000125</v>
      </c>
      <c r="AW115">
        <f t="shared" si="105"/>
        <v>76937.049470000129</v>
      </c>
      <c r="AX115">
        <f t="shared" si="106"/>
        <v>77133.018350000129</v>
      </c>
      <c r="AY115">
        <f t="shared" si="107"/>
        <v>77153.607380000132</v>
      </c>
      <c r="AZ115">
        <f t="shared" si="108"/>
        <v>77153.607380000132</v>
      </c>
      <c r="BA115">
        <f t="shared" si="109"/>
        <v>77153.607380000132</v>
      </c>
      <c r="BB115">
        <f t="shared" si="110"/>
        <v>77153.607380000132</v>
      </c>
      <c r="BC115">
        <f t="shared" si="111"/>
        <v>77195.502460000134</v>
      </c>
      <c r="BD115">
        <f t="shared" si="112"/>
        <v>77195.502460000134</v>
      </c>
      <c r="BE115">
        <f t="shared" si="113"/>
        <v>77195.502460000134</v>
      </c>
      <c r="BF115">
        <f t="shared" si="114"/>
        <v>77624.852920000136</v>
      </c>
      <c r="BG115" s="1">
        <f t="shared" si="115"/>
        <v>77922.267420000135</v>
      </c>
      <c r="BH115" s="1">
        <f t="shared" si="116"/>
        <v>78245.718637000129</v>
      </c>
      <c r="BI115" s="1">
        <f t="shared" si="86"/>
        <v>78245.718637000129</v>
      </c>
      <c r="BJ115" s="1">
        <f t="shared" si="85"/>
        <v>78245.718637000129</v>
      </c>
      <c r="BK115" s="1">
        <f t="shared" si="87"/>
        <v>78245.718637000129</v>
      </c>
      <c r="BL115">
        <f t="shared" si="91"/>
        <v>29.897912495886231</v>
      </c>
      <c r="BM115" s="7"/>
    </row>
    <row r="116" spans="1:65" x14ac:dyDescent="0.25">
      <c r="A116" s="10" t="s">
        <v>2</v>
      </c>
      <c r="B116" s="10" t="s">
        <v>129</v>
      </c>
      <c r="C116" s="11" t="s">
        <v>394</v>
      </c>
      <c r="D116" s="10" t="s">
        <v>490</v>
      </c>
      <c r="E116">
        <f>VLOOKUP(Desmontes!$B116,'Info deptos'!$A$2:$F$131,4,FALSE)</f>
        <v>134120.21393</v>
      </c>
      <c r="F116">
        <f>VLOOKUP(Desmontes!$B116,'Info deptos'!$A$2:$F$131,5,FALSE)</f>
        <v>134120.21393</v>
      </c>
      <c r="G116">
        <v>48109.586249999986</v>
      </c>
      <c r="H116">
        <v>18311.344449999993</v>
      </c>
      <c r="I116">
        <v>11740.105389999993</v>
      </c>
      <c r="J116">
        <v>1211.5621099999996</v>
      </c>
      <c r="K116">
        <v>2222.5503800000001</v>
      </c>
      <c r="L116">
        <v>332.43404999999996</v>
      </c>
      <c r="M116">
        <v>1492.1710600000004</v>
      </c>
      <c r="N116">
        <v>621.27564999999981</v>
      </c>
      <c r="O116">
        <v>446.66750000000002</v>
      </c>
      <c r="P116">
        <v>357.98181</v>
      </c>
      <c r="Q116">
        <v>979.41032999999982</v>
      </c>
      <c r="R116">
        <v>1451.33366</v>
      </c>
      <c r="S116">
        <v>683.76719000000003</v>
      </c>
      <c r="T116">
        <v>851.94074000000001</v>
      </c>
      <c r="U116">
        <v>629.05770000000007</v>
      </c>
      <c r="V116">
        <v>662.87785000000008</v>
      </c>
      <c r="W116">
        <v>124.05101000000001</v>
      </c>
      <c r="X116">
        <v>833.55944000000011</v>
      </c>
      <c r="Y116">
        <v>0</v>
      </c>
      <c r="Z116">
        <v>198.31090999999998</v>
      </c>
      <c r="AA116">
        <v>135.05497</v>
      </c>
      <c r="AB116">
        <v>102.08</v>
      </c>
      <c r="AC116">
        <v>0</v>
      </c>
      <c r="AD116" s="8">
        <v>493.22501000000005</v>
      </c>
      <c r="AE116" s="1">
        <v>1091.0078100000003</v>
      </c>
      <c r="AF116" s="1">
        <v>107.882296</v>
      </c>
      <c r="AG116" s="1">
        <v>0</v>
      </c>
      <c r="AH116" s="1">
        <v>141.76840000000001</v>
      </c>
      <c r="AI116">
        <f t="shared" si="90"/>
        <v>48109.586249999986</v>
      </c>
      <c r="AJ116">
        <f t="shared" si="92"/>
        <v>66420.930699999983</v>
      </c>
      <c r="AK116">
        <f t="shared" si="93"/>
        <v>78161.03608999998</v>
      </c>
      <c r="AL116">
        <f t="shared" si="94"/>
        <v>79372.598199999979</v>
      </c>
      <c r="AM116">
        <f t="shared" si="95"/>
        <v>81595.148579999979</v>
      </c>
      <c r="AN116">
        <f t="shared" si="96"/>
        <v>81927.582629999975</v>
      </c>
      <c r="AO116">
        <f t="shared" si="97"/>
        <v>83419.753689999969</v>
      </c>
      <c r="AP116">
        <f t="shared" si="98"/>
        <v>84041.029339999965</v>
      </c>
      <c r="AQ116">
        <f t="shared" si="99"/>
        <v>84487.696839999961</v>
      </c>
      <c r="AR116">
        <f t="shared" si="100"/>
        <v>84845.678649999958</v>
      </c>
      <c r="AS116">
        <f t="shared" si="101"/>
        <v>85825.088979999957</v>
      </c>
      <c r="AT116">
        <f t="shared" si="102"/>
        <v>87276.422639999961</v>
      </c>
      <c r="AU116">
        <f t="shared" si="103"/>
        <v>87960.189829999959</v>
      </c>
      <c r="AV116">
        <f t="shared" si="104"/>
        <v>88812.130569999965</v>
      </c>
      <c r="AW116">
        <f t="shared" si="105"/>
        <v>89441.18826999997</v>
      </c>
      <c r="AX116">
        <f t="shared" si="106"/>
        <v>90104.066119999974</v>
      </c>
      <c r="AY116">
        <f t="shared" si="107"/>
        <v>90228.11712999997</v>
      </c>
      <c r="AZ116">
        <f t="shared" si="108"/>
        <v>91061.676569999967</v>
      </c>
      <c r="BA116">
        <f t="shared" si="109"/>
        <v>91061.676569999967</v>
      </c>
      <c r="BB116">
        <f t="shared" si="110"/>
        <v>91259.987479999967</v>
      </c>
      <c r="BC116">
        <f t="shared" si="111"/>
        <v>91395.042449999964</v>
      </c>
      <c r="BD116">
        <f t="shared" si="112"/>
        <v>91497.122449999966</v>
      </c>
      <c r="BE116">
        <f t="shared" si="113"/>
        <v>91497.122449999966</v>
      </c>
      <c r="BF116">
        <f t="shared" si="114"/>
        <v>91990.347459999961</v>
      </c>
      <c r="BG116" s="1">
        <f t="shared" si="115"/>
        <v>93081.355269999956</v>
      </c>
      <c r="BH116" s="1">
        <f t="shared" si="116"/>
        <v>93189.237565999952</v>
      </c>
      <c r="BI116" s="1">
        <f t="shared" si="86"/>
        <v>93189.237565999952</v>
      </c>
      <c r="BJ116" s="1">
        <f t="shared" si="85"/>
        <v>93331.005965999953</v>
      </c>
      <c r="BK116" s="1">
        <f t="shared" si="87"/>
        <v>93189.237565999952</v>
      </c>
      <c r="BL116">
        <f t="shared" si="91"/>
        <v>69.481873638105924</v>
      </c>
      <c r="BM116" s="7"/>
    </row>
    <row r="117" spans="1:65" x14ac:dyDescent="0.25">
      <c r="A117" s="10" t="s">
        <v>2</v>
      </c>
      <c r="B117" s="10" t="s">
        <v>139</v>
      </c>
      <c r="C117" s="11" t="s">
        <v>394</v>
      </c>
      <c r="D117" s="10" t="s">
        <v>491</v>
      </c>
      <c r="E117">
        <f>VLOOKUP(Desmontes!$B117,'Info deptos'!$A$2:$F$131,4,FALSE)</f>
        <v>309318.66679799999</v>
      </c>
      <c r="F117">
        <f>VLOOKUP(Desmontes!$B117,'Info deptos'!$A$2:$F$131,5,FALSE)</f>
        <v>309318.66679799999</v>
      </c>
      <c r="G117">
        <v>217.16912000000002</v>
      </c>
      <c r="H117">
        <v>588.08920000000001</v>
      </c>
      <c r="I117">
        <v>92.257869999999997</v>
      </c>
      <c r="J117">
        <v>110.71625</v>
      </c>
      <c r="K117">
        <v>0</v>
      </c>
      <c r="L117">
        <v>0</v>
      </c>
      <c r="M117">
        <v>1210.9490699999999</v>
      </c>
      <c r="N117">
        <v>449.88356000000005</v>
      </c>
      <c r="O117">
        <v>431.79079999999999</v>
      </c>
      <c r="P117">
        <v>1165.1378500000001</v>
      </c>
      <c r="Q117">
        <v>1713.8526200000001</v>
      </c>
      <c r="R117">
        <v>2146.2892400000005</v>
      </c>
      <c r="S117">
        <v>1437.6058800000001</v>
      </c>
      <c r="T117">
        <v>52.38899</v>
      </c>
      <c r="U117">
        <v>110.81494000000001</v>
      </c>
      <c r="V117">
        <v>0</v>
      </c>
      <c r="W117">
        <v>0</v>
      </c>
      <c r="X117">
        <v>49.347659999999998</v>
      </c>
      <c r="Y117">
        <v>0</v>
      </c>
      <c r="Z117">
        <v>0</v>
      </c>
      <c r="AA117">
        <v>173.56277</v>
      </c>
      <c r="AB117">
        <v>339.99</v>
      </c>
      <c r="AC117">
        <v>0</v>
      </c>
      <c r="AD117" s="1">
        <v>66.642486000000005</v>
      </c>
      <c r="AE117" s="1">
        <v>0</v>
      </c>
      <c r="AF117" s="1">
        <v>0.554419</v>
      </c>
      <c r="AG117" s="1">
        <v>0</v>
      </c>
      <c r="AH117" s="1">
        <v>0</v>
      </c>
      <c r="AI117">
        <f t="shared" si="90"/>
        <v>217.16912000000002</v>
      </c>
      <c r="AJ117">
        <f t="shared" si="92"/>
        <v>805.25832000000003</v>
      </c>
      <c r="AK117">
        <f t="shared" si="93"/>
        <v>897.51619000000005</v>
      </c>
      <c r="AL117">
        <f t="shared" si="94"/>
        <v>1008.23244</v>
      </c>
      <c r="AM117">
        <f t="shared" si="95"/>
        <v>1008.23244</v>
      </c>
      <c r="AN117">
        <f t="shared" si="96"/>
        <v>1008.23244</v>
      </c>
      <c r="AO117">
        <f t="shared" si="97"/>
        <v>2219.1815099999999</v>
      </c>
      <c r="AP117">
        <f t="shared" si="98"/>
        <v>2669.0650700000001</v>
      </c>
      <c r="AQ117">
        <f t="shared" si="99"/>
        <v>3100.8558700000003</v>
      </c>
      <c r="AR117">
        <f t="shared" si="100"/>
        <v>4265.9937200000004</v>
      </c>
      <c r="AS117">
        <f t="shared" si="101"/>
        <v>5979.8463400000001</v>
      </c>
      <c r="AT117">
        <f t="shared" si="102"/>
        <v>8126.1355800000001</v>
      </c>
      <c r="AU117">
        <f t="shared" si="103"/>
        <v>9563.7414600000011</v>
      </c>
      <c r="AV117">
        <f t="shared" si="104"/>
        <v>9616.1304500000006</v>
      </c>
      <c r="AW117">
        <f t="shared" si="105"/>
        <v>9726.9453900000008</v>
      </c>
      <c r="AX117">
        <f t="shared" si="106"/>
        <v>9726.9453900000008</v>
      </c>
      <c r="AY117">
        <f t="shared" si="107"/>
        <v>9726.9453900000008</v>
      </c>
      <c r="AZ117">
        <f t="shared" si="108"/>
        <v>9776.2930500000002</v>
      </c>
      <c r="BA117">
        <f t="shared" si="109"/>
        <v>9776.2930500000002</v>
      </c>
      <c r="BB117">
        <f t="shared" si="110"/>
        <v>9776.2930500000002</v>
      </c>
      <c r="BC117">
        <f t="shared" si="111"/>
        <v>9949.8558200000007</v>
      </c>
      <c r="BD117">
        <f t="shared" si="112"/>
        <v>10289.84582</v>
      </c>
      <c r="BE117">
        <f t="shared" si="113"/>
        <v>10289.84582</v>
      </c>
      <c r="BF117">
        <f t="shared" si="114"/>
        <v>10356.488306000001</v>
      </c>
      <c r="BG117" s="1">
        <f t="shared" si="115"/>
        <v>10356.488306000001</v>
      </c>
      <c r="BH117" s="1">
        <f t="shared" si="116"/>
        <v>10357.042725000001</v>
      </c>
      <c r="BI117" s="1">
        <f t="shared" si="86"/>
        <v>10357.042725000001</v>
      </c>
      <c r="BJ117" s="1">
        <f t="shared" si="85"/>
        <v>10357.042725000001</v>
      </c>
      <c r="BK117" s="1">
        <f t="shared" si="87"/>
        <v>10357.042725000001</v>
      </c>
      <c r="BL117">
        <f t="shared" si="91"/>
        <v>3.348340671519721</v>
      </c>
      <c r="BM117" s="7"/>
    </row>
    <row r="118" spans="1:65" x14ac:dyDescent="0.25">
      <c r="A118" s="10" t="s">
        <v>2</v>
      </c>
      <c r="B118" s="10" t="s">
        <v>120</v>
      </c>
      <c r="C118" s="11" t="s">
        <v>394</v>
      </c>
      <c r="D118" s="10" t="s">
        <v>492</v>
      </c>
      <c r="E118">
        <f>VLOOKUP(Desmontes!$B118,'Info deptos'!$A$2:$F$131,4,FALSE)</f>
        <v>181751.5883</v>
      </c>
      <c r="F118">
        <f>VLOOKUP(Desmontes!$B118,'Info deptos'!$A$2:$F$131,5,FALSE)</f>
        <v>181751.5883</v>
      </c>
      <c r="G118">
        <v>2528.5777899999994</v>
      </c>
      <c r="H118">
        <v>5254.0797600000005</v>
      </c>
      <c r="I118">
        <v>5735.4599399999988</v>
      </c>
      <c r="J118">
        <v>899.00292000000002</v>
      </c>
      <c r="K118">
        <v>326.15285999999998</v>
      </c>
      <c r="L118">
        <v>390.66719999999998</v>
      </c>
      <c r="M118">
        <v>1332.0327299999999</v>
      </c>
      <c r="N118">
        <v>722.48253999999986</v>
      </c>
      <c r="O118">
        <v>464.52879000000001</v>
      </c>
      <c r="P118">
        <v>1681.0003499999998</v>
      </c>
      <c r="Q118">
        <v>1234.7009699999999</v>
      </c>
      <c r="R118">
        <v>647.40530000000012</v>
      </c>
      <c r="S118">
        <v>543.24650999999994</v>
      </c>
      <c r="T118">
        <v>794.42142999999999</v>
      </c>
      <c r="U118">
        <v>743.33182999999997</v>
      </c>
      <c r="V118">
        <v>615.7002</v>
      </c>
      <c r="W118">
        <v>1013.79513</v>
      </c>
      <c r="X118">
        <v>482.68867999999998</v>
      </c>
      <c r="Y118">
        <v>0</v>
      </c>
      <c r="Z118">
        <v>73.093249999999998</v>
      </c>
      <c r="AA118">
        <v>0</v>
      </c>
      <c r="AB118">
        <v>112.17999999999999</v>
      </c>
      <c r="AC118">
        <v>0</v>
      </c>
      <c r="AD118" s="1">
        <v>365.43</v>
      </c>
      <c r="AE118" s="1">
        <v>726.5544799999999</v>
      </c>
      <c r="AF118" s="1">
        <v>779.69628999999998</v>
      </c>
      <c r="AG118">
        <v>940.91289000000006</v>
      </c>
      <c r="AH118" s="1">
        <v>0</v>
      </c>
      <c r="AI118">
        <f t="shared" si="90"/>
        <v>2528.5777899999994</v>
      </c>
      <c r="AJ118">
        <f t="shared" si="92"/>
        <v>7782.6575499999999</v>
      </c>
      <c r="AK118">
        <f t="shared" si="93"/>
        <v>13518.117489999999</v>
      </c>
      <c r="AL118">
        <f t="shared" si="94"/>
        <v>14417.12041</v>
      </c>
      <c r="AM118">
        <f t="shared" si="95"/>
        <v>14743.27327</v>
      </c>
      <c r="AN118">
        <f t="shared" si="96"/>
        <v>15133.94047</v>
      </c>
      <c r="AO118">
        <f t="shared" si="97"/>
        <v>16465.9732</v>
      </c>
      <c r="AP118">
        <f t="shared" si="98"/>
        <v>17188.455740000001</v>
      </c>
      <c r="AQ118">
        <f t="shared" si="99"/>
        <v>17652.984530000002</v>
      </c>
      <c r="AR118">
        <f t="shared" si="100"/>
        <v>19333.98488</v>
      </c>
      <c r="AS118">
        <f t="shared" si="101"/>
        <v>20568.685850000002</v>
      </c>
      <c r="AT118">
        <f t="shared" si="102"/>
        <v>21216.09115</v>
      </c>
      <c r="AU118">
        <f t="shared" si="103"/>
        <v>21759.337660000001</v>
      </c>
      <c r="AV118">
        <f t="shared" si="104"/>
        <v>22553.75909</v>
      </c>
      <c r="AW118">
        <f t="shared" si="105"/>
        <v>23297.090919999999</v>
      </c>
      <c r="AX118">
        <f t="shared" si="106"/>
        <v>23912.791119999998</v>
      </c>
      <c r="AY118">
        <f t="shared" si="107"/>
        <v>24926.586249999997</v>
      </c>
      <c r="AZ118">
        <f t="shared" si="108"/>
        <v>25409.274929999996</v>
      </c>
      <c r="BA118">
        <f t="shared" si="109"/>
        <v>25409.274929999996</v>
      </c>
      <c r="BB118">
        <f t="shared" si="110"/>
        <v>25482.368179999998</v>
      </c>
      <c r="BC118">
        <f t="shared" si="111"/>
        <v>25482.368179999998</v>
      </c>
      <c r="BD118">
        <f t="shared" si="112"/>
        <v>25594.548179999998</v>
      </c>
      <c r="BE118">
        <f t="shared" si="113"/>
        <v>25594.548179999998</v>
      </c>
      <c r="BF118">
        <f t="shared" si="114"/>
        <v>25959.978179999998</v>
      </c>
      <c r="BG118" s="1">
        <f t="shared" si="115"/>
        <v>26686.532659999997</v>
      </c>
      <c r="BH118" s="1">
        <f t="shared" si="116"/>
        <v>27466.228949999997</v>
      </c>
      <c r="BI118" s="1">
        <f t="shared" si="86"/>
        <v>28407.141839999997</v>
      </c>
      <c r="BJ118" s="1">
        <f t="shared" si="85"/>
        <v>28407.141839999997</v>
      </c>
      <c r="BK118" s="1">
        <f t="shared" si="87"/>
        <v>28407.141839999997</v>
      </c>
      <c r="BL118">
        <f t="shared" si="91"/>
        <v>15.629652596548997</v>
      </c>
      <c r="BM118" s="7"/>
    </row>
    <row r="119" spans="1:65" x14ac:dyDescent="0.25">
      <c r="A119" s="10" t="s">
        <v>2</v>
      </c>
      <c r="B119" s="10" t="s">
        <v>122</v>
      </c>
      <c r="C119" s="11" t="s">
        <v>394</v>
      </c>
      <c r="D119" s="10" t="s">
        <v>493</v>
      </c>
      <c r="E119">
        <f>VLOOKUP(Desmontes!$B119,'Info deptos'!$A$2:$F$131,4,FALSE)</f>
        <v>163807.13569</v>
      </c>
      <c r="F119">
        <f>VLOOKUP(Desmontes!$B119,'Info deptos'!$A$2:$F$131,5,FALSE)</f>
        <v>163807.13569</v>
      </c>
      <c r="G119">
        <v>3427.6464900000001</v>
      </c>
      <c r="H119">
        <v>5371.7893400000003</v>
      </c>
      <c r="I119">
        <v>2872.3679300000003</v>
      </c>
      <c r="J119">
        <v>697.01363000000003</v>
      </c>
      <c r="K119">
        <v>233.45398</v>
      </c>
      <c r="L119">
        <v>174.46976000000001</v>
      </c>
      <c r="M119">
        <v>688.26252999999997</v>
      </c>
      <c r="N119">
        <v>1675.67317</v>
      </c>
      <c r="O119">
        <v>1737.1787099999999</v>
      </c>
      <c r="P119">
        <v>1288.24919</v>
      </c>
      <c r="Q119">
        <v>2083.1530899999998</v>
      </c>
      <c r="R119">
        <v>792.3885499999999</v>
      </c>
      <c r="S119">
        <v>259.79995000000002</v>
      </c>
      <c r="T119">
        <v>585.13948000000005</v>
      </c>
      <c r="U119">
        <v>1816.1648499999999</v>
      </c>
      <c r="V119">
        <v>796.45936000000006</v>
      </c>
      <c r="W119">
        <v>2959.3479900000002</v>
      </c>
      <c r="X119">
        <v>1865.3636799999999</v>
      </c>
      <c r="Y119">
        <v>1541.8035100000002</v>
      </c>
      <c r="Z119">
        <v>705.97245000000021</v>
      </c>
      <c r="AA119">
        <v>261.55610000000001</v>
      </c>
      <c r="AB119">
        <v>54.63</v>
      </c>
      <c r="AC119">
        <v>154.67569</v>
      </c>
      <c r="AD119" s="1">
        <v>1013.4079999999999</v>
      </c>
      <c r="AE119" s="1">
        <v>942.31564000000003</v>
      </c>
      <c r="AF119" s="1">
        <v>317.45887199999999</v>
      </c>
      <c r="AG119">
        <v>284.78153000000003</v>
      </c>
      <c r="AH119" s="1">
        <v>0</v>
      </c>
      <c r="AI119">
        <f t="shared" si="90"/>
        <v>3427.6464900000001</v>
      </c>
      <c r="AJ119">
        <f t="shared" si="92"/>
        <v>8799.4358300000004</v>
      </c>
      <c r="AK119">
        <f t="shared" si="93"/>
        <v>11671.803760000001</v>
      </c>
      <c r="AL119">
        <f t="shared" si="94"/>
        <v>12368.81739</v>
      </c>
      <c r="AM119">
        <f t="shared" si="95"/>
        <v>12602.27137</v>
      </c>
      <c r="AN119">
        <f t="shared" si="96"/>
        <v>12776.74113</v>
      </c>
      <c r="AO119">
        <f t="shared" si="97"/>
        <v>13465.00366</v>
      </c>
      <c r="AP119">
        <f t="shared" si="98"/>
        <v>15140.67683</v>
      </c>
      <c r="AQ119">
        <f t="shared" si="99"/>
        <v>16877.85554</v>
      </c>
      <c r="AR119">
        <f t="shared" si="100"/>
        <v>18166.104729999999</v>
      </c>
      <c r="AS119">
        <f t="shared" si="101"/>
        <v>20249.257819999999</v>
      </c>
      <c r="AT119">
        <f t="shared" si="102"/>
        <v>21041.646369999999</v>
      </c>
      <c r="AU119">
        <f t="shared" si="103"/>
        <v>21301.446319999999</v>
      </c>
      <c r="AV119">
        <f t="shared" si="104"/>
        <v>21886.585800000001</v>
      </c>
      <c r="AW119">
        <f t="shared" si="105"/>
        <v>23702.750650000002</v>
      </c>
      <c r="AX119">
        <f t="shared" si="106"/>
        <v>24499.210010000003</v>
      </c>
      <c r="AY119">
        <f t="shared" si="107"/>
        <v>27458.558000000005</v>
      </c>
      <c r="AZ119">
        <f t="shared" si="108"/>
        <v>29323.921680000003</v>
      </c>
      <c r="BA119">
        <f t="shared" si="109"/>
        <v>30865.725190000005</v>
      </c>
      <c r="BB119">
        <f t="shared" si="110"/>
        <v>31571.697640000006</v>
      </c>
      <c r="BC119">
        <f t="shared" si="111"/>
        <v>31833.253740000007</v>
      </c>
      <c r="BD119">
        <f t="shared" si="112"/>
        <v>31887.883740000008</v>
      </c>
      <c r="BE119">
        <f t="shared" si="113"/>
        <v>32042.559430000008</v>
      </c>
      <c r="BF119">
        <f t="shared" si="114"/>
        <v>33055.967430000012</v>
      </c>
      <c r="BG119" s="1">
        <f t="shared" si="115"/>
        <v>33998.283070000012</v>
      </c>
      <c r="BH119" s="1">
        <f t="shared" si="116"/>
        <v>34315.741942000015</v>
      </c>
      <c r="BI119" s="1">
        <f t="shared" si="86"/>
        <v>34600.523472000015</v>
      </c>
      <c r="BJ119" s="1">
        <f t="shared" si="85"/>
        <v>34600.523472000015</v>
      </c>
      <c r="BK119" s="1">
        <f t="shared" si="87"/>
        <v>34600.523472000015</v>
      </c>
      <c r="BL119">
        <f t="shared" si="91"/>
        <v>21.1227205251183</v>
      </c>
      <c r="BM119" s="7"/>
    </row>
    <row r="120" spans="1:65" x14ac:dyDescent="0.25">
      <c r="A120" s="10" t="s">
        <v>2</v>
      </c>
      <c r="B120" s="10" t="s">
        <v>148</v>
      </c>
      <c r="C120" s="11" t="s">
        <v>394</v>
      </c>
      <c r="D120" s="10" t="s">
        <v>494</v>
      </c>
      <c r="E120">
        <f>VLOOKUP(Desmontes!$B120,'Info deptos'!$A$2:$F$131,4,FALSE)</f>
        <v>110355.104165</v>
      </c>
      <c r="F120">
        <f>VLOOKUP(Desmontes!$B120,'Info deptos'!$A$2:$F$131,5,FALSE)</f>
        <v>110355.104165</v>
      </c>
      <c r="G120">
        <v>11082.031099999998</v>
      </c>
      <c r="H120">
        <v>5391.1627299999991</v>
      </c>
      <c r="I120">
        <v>325.49391999999995</v>
      </c>
      <c r="J120">
        <v>895.73143999999991</v>
      </c>
      <c r="K120">
        <v>516.06441000000007</v>
      </c>
      <c r="L120">
        <v>0</v>
      </c>
      <c r="M120">
        <v>418.74927000000002</v>
      </c>
      <c r="N120">
        <v>390.09928000000002</v>
      </c>
      <c r="O120">
        <v>73.685159999999996</v>
      </c>
      <c r="P120">
        <v>63.410469999999997</v>
      </c>
      <c r="Q120">
        <v>116.09027</v>
      </c>
      <c r="R120">
        <v>144.78369000000001</v>
      </c>
      <c r="S120">
        <v>110.90364</v>
      </c>
      <c r="T120">
        <v>1165.2069500000002</v>
      </c>
      <c r="U120">
        <v>34.134129999999999</v>
      </c>
      <c r="V120">
        <v>1149.05547</v>
      </c>
      <c r="W120">
        <v>8.0721000000000007</v>
      </c>
      <c r="X120">
        <v>410.09233</v>
      </c>
      <c r="Y120">
        <v>0</v>
      </c>
      <c r="Z120">
        <v>236.80019000000001</v>
      </c>
      <c r="AA120">
        <v>0</v>
      </c>
      <c r="AB120">
        <v>113.97</v>
      </c>
      <c r="AC120">
        <v>0</v>
      </c>
      <c r="AD120" s="1">
        <v>0</v>
      </c>
      <c r="AE120" s="1">
        <v>21.157969999999999</v>
      </c>
      <c r="AF120" s="1">
        <v>18.330964999999999</v>
      </c>
      <c r="AG120" s="1">
        <v>0</v>
      </c>
      <c r="AH120" s="1">
        <v>0</v>
      </c>
      <c r="AI120">
        <f t="shared" si="90"/>
        <v>11082.031099999998</v>
      </c>
      <c r="AJ120">
        <f t="shared" si="92"/>
        <v>16473.193829999997</v>
      </c>
      <c r="AK120">
        <f t="shared" si="93"/>
        <v>16798.687749999997</v>
      </c>
      <c r="AL120">
        <f t="shared" si="94"/>
        <v>17694.419189999997</v>
      </c>
      <c r="AM120">
        <f t="shared" si="95"/>
        <v>18210.483599999996</v>
      </c>
      <c r="AN120">
        <f t="shared" si="96"/>
        <v>18210.483599999996</v>
      </c>
      <c r="AO120">
        <f t="shared" si="97"/>
        <v>18629.232869999996</v>
      </c>
      <c r="AP120">
        <f t="shared" si="98"/>
        <v>19019.332149999995</v>
      </c>
      <c r="AQ120">
        <f t="shared" si="99"/>
        <v>19093.017309999996</v>
      </c>
      <c r="AR120">
        <f t="shared" si="100"/>
        <v>19156.427779999995</v>
      </c>
      <c r="AS120">
        <f t="shared" si="101"/>
        <v>19272.518049999995</v>
      </c>
      <c r="AT120">
        <f t="shared" si="102"/>
        <v>19417.301739999995</v>
      </c>
      <c r="AU120">
        <f t="shared" si="103"/>
        <v>19528.205379999996</v>
      </c>
      <c r="AV120">
        <f t="shared" si="104"/>
        <v>20693.412329999996</v>
      </c>
      <c r="AW120">
        <f t="shared" si="105"/>
        <v>20727.546459999994</v>
      </c>
      <c r="AX120">
        <f t="shared" si="106"/>
        <v>21876.601929999993</v>
      </c>
      <c r="AY120">
        <f t="shared" si="107"/>
        <v>21884.674029999995</v>
      </c>
      <c r="AZ120">
        <f t="shared" si="108"/>
        <v>22294.766359999994</v>
      </c>
      <c r="BA120">
        <f t="shared" si="109"/>
        <v>22294.766359999994</v>
      </c>
      <c r="BB120">
        <f t="shared" si="110"/>
        <v>22531.566549999996</v>
      </c>
      <c r="BC120">
        <f t="shared" si="111"/>
        <v>22531.566549999996</v>
      </c>
      <c r="BD120">
        <f t="shared" si="112"/>
        <v>22645.536549999997</v>
      </c>
      <c r="BE120">
        <f t="shared" si="113"/>
        <v>22645.536549999997</v>
      </c>
      <c r="BF120">
        <f t="shared" si="114"/>
        <v>22645.536549999997</v>
      </c>
      <c r="BG120" s="1">
        <f t="shared" si="115"/>
        <v>22666.694519999997</v>
      </c>
      <c r="BH120" s="1">
        <f t="shared" si="116"/>
        <v>22685.025484999998</v>
      </c>
      <c r="BI120" s="1">
        <f t="shared" si="86"/>
        <v>22685.025484999998</v>
      </c>
      <c r="BJ120" s="1">
        <f t="shared" si="85"/>
        <v>22685.025484999998</v>
      </c>
      <c r="BK120" s="1">
        <f t="shared" si="87"/>
        <v>22685.025484999998</v>
      </c>
      <c r="BL120">
        <f t="shared" si="91"/>
        <v>20.55638989845178</v>
      </c>
      <c r="BM120" s="7"/>
    </row>
    <row r="121" spans="1:65" x14ac:dyDescent="0.25">
      <c r="A121" s="10" t="s">
        <v>2</v>
      </c>
      <c r="B121" s="10" t="s">
        <v>167</v>
      </c>
      <c r="C121" s="11" t="s">
        <v>395</v>
      </c>
      <c r="D121" s="10" t="s">
        <v>377</v>
      </c>
      <c r="E121">
        <f>VLOOKUP(Desmontes!$B121,'Info deptos'!$A$2:$F$131,4,FALSE)</f>
        <v>32882.598571199997</v>
      </c>
      <c r="F121">
        <f>VLOOKUP(Desmontes!$B121,'Info deptos'!$A$2:$F$131,5,FALSE)</f>
        <v>32540.836276824997</v>
      </c>
      <c r="G121">
        <v>16180.755700000003</v>
      </c>
      <c r="H121">
        <v>157.94236999999998</v>
      </c>
      <c r="I121">
        <v>85.578219999999988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684.52170000000001</v>
      </c>
      <c r="Y121">
        <v>0</v>
      </c>
      <c r="Z121">
        <v>0</v>
      </c>
      <c r="AA121">
        <v>0</v>
      </c>
      <c r="AB121">
        <v>0</v>
      </c>
      <c r="AC12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>
        <f t="shared" si="90"/>
        <v>16180.755700000003</v>
      </c>
      <c r="AJ121">
        <f t="shared" si="92"/>
        <v>16338.698070000004</v>
      </c>
      <c r="AK121">
        <f t="shared" si="93"/>
        <v>16424.276290000005</v>
      </c>
      <c r="AL121">
        <f t="shared" si="94"/>
        <v>16424.276290000005</v>
      </c>
      <c r="AM121">
        <f t="shared" si="95"/>
        <v>16424.276290000005</v>
      </c>
      <c r="AN121">
        <f t="shared" si="96"/>
        <v>16424.276290000005</v>
      </c>
      <c r="AO121">
        <f t="shared" si="97"/>
        <v>16424.276290000005</v>
      </c>
      <c r="AP121">
        <f t="shared" si="98"/>
        <v>16424.276290000005</v>
      </c>
      <c r="AQ121">
        <f t="shared" si="99"/>
        <v>16424.276290000005</v>
      </c>
      <c r="AR121">
        <f t="shared" si="100"/>
        <v>16424.276290000005</v>
      </c>
      <c r="AS121">
        <f t="shared" si="101"/>
        <v>16424.276290000005</v>
      </c>
      <c r="AT121">
        <f t="shared" si="102"/>
        <v>16424.276290000005</v>
      </c>
      <c r="AU121">
        <f t="shared" si="103"/>
        <v>16424.276290000005</v>
      </c>
      <c r="AV121">
        <f t="shared" si="104"/>
        <v>16424.276290000005</v>
      </c>
      <c r="AW121">
        <f t="shared" si="105"/>
        <v>16424.276290000005</v>
      </c>
      <c r="AX121">
        <f t="shared" si="106"/>
        <v>16424.276290000005</v>
      </c>
      <c r="AY121">
        <f t="shared" si="107"/>
        <v>16424.276290000005</v>
      </c>
      <c r="AZ121">
        <f t="shared" si="108"/>
        <v>17108.797990000006</v>
      </c>
      <c r="BA121">
        <f t="shared" si="109"/>
        <v>17108.797990000006</v>
      </c>
      <c r="BB121">
        <f t="shared" si="110"/>
        <v>17108.797990000006</v>
      </c>
      <c r="BC121">
        <f t="shared" si="111"/>
        <v>17108.797990000006</v>
      </c>
      <c r="BD121">
        <f t="shared" si="112"/>
        <v>17108.797990000006</v>
      </c>
      <c r="BE121">
        <f t="shared" si="113"/>
        <v>17108.797990000006</v>
      </c>
      <c r="BF121">
        <f t="shared" si="114"/>
        <v>17108.797990000006</v>
      </c>
      <c r="BG121" s="1">
        <f t="shared" si="115"/>
        <v>17108.797990000006</v>
      </c>
      <c r="BH121" s="1">
        <f t="shared" si="116"/>
        <v>17108.797990000006</v>
      </c>
      <c r="BI121" s="1">
        <f t="shared" si="86"/>
        <v>17108.797990000006</v>
      </c>
      <c r="BJ121" s="1">
        <f t="shared" si="85"/>
        <v>17108.797990000006</v>
      </c>
      <c r="BK121" s="1">
        <f t="shared" si="87"/>
        <v>17108.797990000006</v>
      </c>
      <c r="BL121">
        <f t="shared" si="91"/>
        <v>52.576393072554765</v>
      </c>
      <c r="BM121" s="7"/>
    </row>
    <row r="122" spans="1:65" x14ac:dyDescent="0.25">
      <c r="A122" s="10" t="s">
        <v>2</v>
      </c>
      <c r="B122" s="10" t="s">
        <v>109</v>
      </c>
      <c r="C122" s="11" t="s">
        <v>395</v>
      </c>
      <c r="D122" s="10" t="s">
        <v>495</v>
      </c>
      <c r="E122">
        <f>VLOOKUP(Desmontes!$B122,'Info deptos'!$A$2:$F$131,4,FALSE)</f>
        <v>170608.352507</v>
      </c>
      <c r="F122">
        <f>VLOOKUP(Desmontes!$B122,'Info deptos'!$A$2:$F$131,5,FALSE)</f>
        <v>170608.352507</v>
      </c>
      <c r="G122">
        <v>42338.928919999977</v>
      </c>
      <c r="H122">
        <v>37100.049690000014</v>
      </c>
      <c r="I122">
        <v>23745.870279999996</v>
      </c>
      <c r="J122">
        <v>7245.2390700000014</v>
      </c>
      <c r="K122">
        <v>600.49539000000004</v>
      </c>
      <c r="L122">
        <v>3222.6815100000008</v>
      </c>
      <c r="M122">
        <v>2689.5894499999999</v>
      </c>
      <c r="N122">
        <v>2952.29898</v>
      </c>
      <c r="O122">
        <v>1028.2358099999999</v>
      </c>
      <c r="P122">
        <v>742.6260299999999</v>
      </c>
      <c r="Q122">
        <v>93.354020000000006</v>
      </c>
      <c r="R122">
        <v>535.12055999999995</v>
      </c>
      <c r="S122">
        <v>234.28280000000001</v>
      </c>
      <c r="T122">
        <v>321.79104000000001</v>
      </c>
      <c r="U122">
        <v>1412.0859599999999</v>
      </c>
      <c r="V122">
        <v>960.38576</v>
      </c>
      <c r="W122">
        <v>681.41642000000002</v>
      </c>
      <c r="X122">
        <v>159.08973999999998</v>
      </c>
      <c r="Y122">
        <v>635.13742999999988</v>
      </c>
      <c r="Z122">
        <v>460.08538999999996</v>
      </c>
      <c r="AA122">
        <v>131.18494999999999</v>
      </c>
      <c r="AB122">
        <v>56.71</v>
      </c>
      <c r="AC122">
        <v>0</v>
      </c>
      <c r="AD122" s="8">
        <v>284.45118000000002</v>
      </c>
      <c r="AE122" s="1">
        <v>265.27789999999999</v>
      </c>
      <c r="AF122" s="1">
        <v>100.53188900000001</v>
      </c>
      <c r="AG122" s="1">
        <v>0</v>
      </c>
      <c r="AH122" s="1">
        <v>0</v>
      </c>
      <c r="AI122">
        <f t="shared" si="90"/>
        <v>42338.928919999977</v>
      </c>
      <c r="AJ122">
        <f t="shared" si="92"/>
        <v>79438.978609999991</v>
      </c>
      <c r="AK122">
        <f t="shared" si="93"/>
        <v>103184.84888999999</v>
      </c>
      <c r="AL122">
        <f t="shared" si="94"/>
        <v>110430.08795999999</v>
      </c>
      <c r="AM122">
        <f t="shared" si="95"/>
        <v>111030.58334999999</v>
      </c>
      <c r="AN122">
        <f t="shared" si="96"/>
        <v>114253.26485999998</v>
      </c>
      <c r="AO122">
        <f t="shared" si="97"/>
        <v>116942.85430999998</v>
      </c>
      <c r="AP122">
        <f t="shared" si="98"/>
        <v>119895.15328999999</v>
      </c>
      <c r="AQ122">
        <f t="shared" si="99"/>
        <v>120923.38909999999</v>
      </c>
      <c r="AR122">
        <f t="shared" si="100"/>
        <v>121666.01512999999</v>
      </c>
      <c r="AS122">
        <f t="shared" si="101"/>
        <v>121759.36914999998</v>
      </c>
      <c r="AT122">
        <f t="shared" si="102"/>
        <v>122294.48970999998</v>
      </c>
      <c r="AU122">
        <f t="shared" si="103"/>
        <v>122528.77250999998</v>
      </c>
      <c r="AV122">
        <f t="shared" si="104"/>
        <v>122850.56354999998</v>
      </c>
      <c r="AW122">
        <f t="shared" si="105"/>
        <v>124262.64950999997</v>
      </c>
      <c r="AX122">
        <f t="shared" si="106"/>
        <v>125223.03526999998</v>
      </c>
      <c r="AY122">
        <f t="shared" si="107"/>
        <v>125904.45168999997</v>
      </c>
      <c r="AZ122">
        <f t="shared" si="108"/>
        <v>126063.54142999997</v>
      </c>
      <c r="BA122">
        <f t="shared" si="109"/>
        <v>126698.67885999997</v>
      </c>
      <c r="BB122">
        <f t="shared" si="110"/>
        <v>127158.76424999996</v>
      </c>
      <c r="BC122">
        <f t="shared" si="111"/>
        <v>127289.94919999996</v>
      </c>
      <c r="BD122">
        <f t="shared" si="112"/>
        <v>127346.65919999997</v>
      </c>
      <c r="BE122">
        <f t="shared" si="113"/>
        <v>127346.65919999997</v>
      </c>
      <c r="BF122">
        <f t="shared" si="114"/>
        <v>127631.11037999997</v>
      </c>
      <c r="BG122" s="1">
        <f t="shared" si="115"/>
        <v>127896.38827999997</v>
      </c>
      <c r="BH122" s="1">
        <f t="shared" si="116"/>
        <v>127996.92016899998</v>
      </c>
      <c r="BI122" s="1">
        <f t="shared" si="86"/>
        <v>127996.92016899998</v>
      </c>
      <c r="BJ122" s="1">
        <f t="shared" si="85"/>
        <v>127996.92016899998</v>
      </c>
      <c r="BK122" s="1">
        <f t="shared" si="87"/>
        <v>127996.92016899998</v>
      </c>
      <c r="BL122">
        <f t="shared" si="91"/>
        <v>75.023829893526639</v>
      </c>
      <c r="BM122" s="7"/>
    </row>
    <row r="123" spans="1:65" x14ac:dyDescent="0.25">
      <c r="A123" s="10" t="s">
        <v>2</v>
      </c>
      <c r="B123" s="10" t="s">
        <v>158</v>
      </c>
      <c r="C123" s="11" t="s">
        <v>395</v>
      </c>
      <c r="D123" s="10" t="s">
        <v>496</v>
      </c>
      <c r="E123">
        <f>VLOOKUP(Desmontes!$B123,'Info deptos'!$A$2:$F$131,4,FALSE)</f>
        <v>35758.056108600002</v>
      </c>
      <c r="F123">
        <f>VLOOKUP(Desmontes!$B123,'Info deptos'!$A$2:$F$131,5,FALSE)</f>
        <v>35758.056108600002</v>
      </c>
      <c r="G123">
        <v>29162.559709999983</v>
      </c>
      <c r="H123">
        <v>311.99980999999997</v>
      </c>
      <c r="I123">
        <v>4.6799900000000001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10.40429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168.06629000000001</v>
      </c>
      <c r="Y123">
        <v>0</v>
      </c>
      <c r="Z123">
        <v>0</v>
      </c>
      <c r="AA123">
        <v>0</v>
      </c>
      <c r="AB123">
        <v>0</v>
      </c>
      <c r="AC123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>
        <f t="shared" si="90"/>
        <v>29162.559709999983</v>
      </c>
      <c r="AJ123">
        <f t="shared" si="92"/>
        <v>29474.559519999984</v>
      </c>
      <c r="AK123">
        <f t="shared" si="93"/>
        <v>29479.239509999985</v>
      </c>
      <c r="AL123">
        <f t="shared" si="94"/>
        <v>29479.239509999985</v>
      </c>
      <c r="AM123">
        <f t="shared" si="95"/>
        <v>29479.239509999985</v>
      </c>
      <c r="AN123">
        <f t="shared" si="96"/>
        <v>29479.239509999985</v>
      </c>
      <c r="AO123">
        <f t="shared" si="97"/>
        <v>29479.239509999985</v>
      </c>
      <c r="AP123">
        <f t="shared" si="98"/>
        <v>29479.239509999985</v>
      </c>
      <c r="AQ123">
        <f t="shared" si="99"/>
        <v>29479.239509999985</v>
      </c>
      <c r="AR123">
        <f t="shared" si="100"/>
        <v>29489.643799999983</v>
      </c>
      <c r="AS123">
        <f t="shared" si="101"/>
        <v>29489.643799999983</v>
      </c>
      <c r="AT123">
        <f t="shared" si="102"/>
        <v>29489.643799999983</v>
      </c>
      <c r="AU123">
        <f t="shared" si="103"/>
        <v>29489.643799999983</v>
      </c>
      <c r="AV123">
        <f t="shared" si="104"/>
        <v>29489.643799999983</v>
      </c>
      <c r="AW123">
        <f t="shared" si="105"/>
        <v>29489.643799999983</v>
      </c>
      <c r="AX123">
        <f t="shared" si="106"/>
        <v>29489.643799999983</v>
      </c>
      <c r="AY123">
        <f t="shared" si="107"/>
        <v>29489.643799999983</v>
      </c>
      <c r="AZ123">
        <f t="shared" si="108"/>
        <v>29657.710089999982</v>
      </c>
      <c r="BA123">
        <f t="shared" si="109"/>
        <v>29657.710089999982</v>
      </c>
      <c r="BB123">
        <f t="shared" si="110"/>
        <v>29657.710089999982</v>
      </c>
      <c r="BC123">
        <f t="shared" si="111"/>
        <v>29657.710089999982</v>
      </c>
      <c r="BD123">
        <f t="shared" si="112"/>
        <v>29657.710089999982</v>
      </c>
      <c r="BE123">
        <f t="shared" si="113"/>
        <v>29657.710089999982</v>
      </c>
      <c r="BF123">
        <f t="shared" si="114"/>
        <v>29657.710089999982</v>
      </c>
      <c r="BG123" s="1">
        <f t="shared" si="115"/>
        <v>29657.710089999982</v>
      </c>
      <c r="BH123" s="1">
        <f t="shared" si="116"/>
        <v>29657.710089999982</v>
      </c>
      <c r="BI123" s="1">
        <f t="shared" si="86"/>
        <v>29657.710089999982</v>
      </c>
      <c r="BJ123" s="1">
        <f t="shared" si="85"/>
        <v>29657.710089999982</v>
      </c>
      <c r="BK123" s="1">
        <f t="shared" si="87"/>
        <v>29657.710089999982</v>
      </c>
      <c r="BL123">
        <f t="shared" si="91"/>
        <v>82.939939464067081</v>
      </c>
      <c r="BM123" s="7"/>
    </row>
    <row r="124" spans="1:65" x14ac:dyDescent="0.25">
      <c r="A124" s="10" t="s">
        <v>2</v>
      </c>
      <c r="B124" s="10" t="s">
        <v>162</v>
      </c>
      <c r="C124" s="11" t="s">
        <v>395</v>
      </c>
      <c r="D124" s="10" t="s">
        <v>497</v>
      </c>
      <c r="E124">
        <f>VLOOKUP(Desmontes!$B124,'Info deptos'!$A$2:$F$131,4,FALSE)</f>
        <v>87173.020163399997</v>
      </c>
      <c r="F124">
        <f>VLOOKUP(Desmontes!$B124,'Info deptos'!$A$2:$F$131,5,FALSE)</f>
        <v>87173.020163399997</v>
      </c>
      <c r="G124">
        <v>59942.229510000063</v>
      </c>
      <c r="H124">
        <v>12165.176150000001</v>
      </c>
      <c r="I124">
        <v>6912.8467300000002</v>
      </c>
      <c r="J124">
        <v>274.54276999999996</v>
      </c>
      <c r="K124">
        <v>593.34978999999998</v>
      </c>
      <c r="L124">
        <v>274.50910999999996</v>
      </c>
      <c r="M124">
        <v>124.18631000000001</v>
      </c>
      <c r="N124">
        <v>16.448229999999999</v>
      </c>
      <c r="O124">
        <v>689.70182999999997</v>
      </c>
      <c r="P124">
        <v>110.07741</v>
      </c>
      <c r="Q124">
        <v>0</v>
      </c>
      <c r="R124">
        <v>0</v>
      </c>
      <c r="S124">
        <v>10.376899999999999</v>
      </c>
      <c r="T124">
        <v>0</v>
      </c>
      <c r="U124">
        <v>328.58789999999999</v>
      </c>
      <c r="V124">
        <v>120.85203</v>
      </c>
      <c r="W124">
        <v>0</v>
      </c>
      <c r="X124">
        <v>0</v>
      </c>
      <c r="Y124">
        <v>205.18177</v>
      </c>
      <c r="Z124">
        <v>0</v>
      </c>
      <c r="AA124">
        <v>0</v>
      </c>
      <c r="AB124">
        <v>0</v>
      </c>
      <c r="AC124">
        <v>0</v>
      </c>
      <c r="AD124" s="1">
        <v>0</v>
      </c>
      <c r="AE124" s="1">
        <v>0</v>
      </c>
      <c r="AF124" s="1">
        <v>85.636736999999997</v>
      </c>
      <c r="AG124" s="1">
        <v>0</v>
      </c>
      <c r="AH124" s="1">
        <v>0</v>
      </c>
      <c r="AI124">
        <f t="shared" si="90"/>
        <v>59942.229510000063</v>
      </c>
      <c r="AJ124">
        <f t="shared" si="92"/>
        <v>72107.405660000062</v>
      </c>
      <c r="AK124">
        <f t="shared" si="93"/>
        <v>79020.252390000067</v>
      </c>
      <c r="AL124">
        <f t="shared" si="94"/>
        <v>79294.795160000067</v>
      </c>
      <c r="AM124">
        <f t="shared" si="95"/>
        <v>79888.14495000006</v>
      </c>
      <c r="AN124">
        <f t="shared" si="96"/>
        <v>80162.654060000059</v>
      </c>
      <c r="AO124">
        <f t="shared" si="97"/>
        <v>80286.840370000064</v>
      </c>
      <c r="AP124">
        <f t="shared" si="98"/>
        <v>80303.288600000058</v>
      </c>
      <c r="AQ124">
        <f t="shared" si="99"/>
        <v>80992.990430000063</v>
      </c>
      <c r="AR124">
        <f t="shared" si="100"/>
        <v>81103.067840000062</v>
      </c>
      <c r="AS124">
        <f t="shared" si="101"/>
        <v>81103.067840000062</v>
      </c>
      <c r="AT124">
        <f t="shared" si="102"/>
        <v>81103.067840000062</v>
      </c>
      <c r="AU124">
        <f t="shared" si="103"/>
        <v>81113.444740000064</v>
      </c>
      <c r="AV124">
        <f t="shared" si="104"/>
        <v>81113.444740000064</v>
      </c>
      <c r="AW124">
        <f t="shared" si="105"/>
        <v>81442.032640000063</v>
      </c>
      <c r="AX124">
        <f t="shared" si="106"/>
        <v>81562.884670000058</v>
      </c>
      <c r="AY124">
        <f t="shared" si="107"/>
        <v>81562.884670000058</v>
      </c>
      <c r="AZ124">
        <f t="shared" si="108"/>
        <v>81562.884670000058</v>
      </c>
      <c r="BA124">
        <f t="shared" si="109"/>
        <v>81768.066440000053</v>
      </c>
      <c r="BB124">
        <f t="shared" si="110"/>
        <v>81768.066440000053</v>
      </c>
      <c r="BC124">
        <f t="shared" si="111"/>
        <v>81768.066440000053</v>
      </c>
      <c r="BD124">
        <f t="shared" si="112"/>
        <v>81768.066440000053</v>
      </c>
      <c r="BE124">
        <f t="shared" si="113"/>
        <v>81768.066440000053</v>
      </c>
      <c r="BF124">
        <f t="shared" si="114"/>
        <v>81768.066440000053</v>
      </c>
      <c r="BG124" s="1">
        <f t="shared" si="115"/>
        <v>81768.066440000053</v>
      </c>
      <c r="BH124" s="1">
        <f t="shared" si="116"/>
        <v>81853.703177000047</v>
      </c>
      <c r="BI124" s="1">
        <f t="shared" si="86"/>
        <v>81853.703177000047</v>
      </c>
      <c r="BJ124" s="1">
        <f t="shared" si="85"/>
        <v>81853.703177000047</v>
      </c>
      <c r="BK124" s="1">
        <f t="shared" si="87"/>
        <v>81853.703177000047</v>
      </c>
      <c r="BL124">
        <f t="shared" si="91"/>
        <v>93.897977864677344</v>
      </c>
      <c r="BM124" s="7"/>
    </row>
    <row r="125" spans="1:65" x14ac:dyDescent="0.25">
      <c r="A125" s="10" t="s">
        <v>2</v>
      </c>
      <c r="B125" s="10" t="s">
        <v>169</v>
      </c>
      <c r="C125" s="11" t="s">
        <v>395</v>
      </c>
      <c r="D125" s="10" t="s">
        <v>498</v>
      </c>
      <c r="E125">
        <f>VLOOKUP(Desmontes!$B125,'Info deptos'!$A$2:$F$131,4,FALSE)</f>
        <v>5510.3768492600002</v>
      </c>
      <c r="F125">
        <f>VLOOKUP(Desmontes!$B125,'Info deptos'!$A$2:$F$131,5,FALSE)</f>
        <v>5510.3768492600002</v>
      </c>
      <c r="G125">
        <v>4685.9248900000002</v>
      </c>
      <c r="H125">
        <v>89.879629999999992</v>
      </c>
      <c r="I125">
        <v>78.608980000000003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109.44236000000001</v>
      </c>
      <c r="AB125">
        <v>0</v>
      </c>
      <c r="AC125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>
        <f t="shared" si="90"/>
        <v>4685.9248900000002</v>
      </c>
      <c r="AJ125">
        <f t="shared" si="92"/>
        <v>4775.8045200000006</v>
      </c>
      <c r="AK125">
        <f t="shared" si="93"/>
        <v>4854.4135000000006</v>
      </c>
      <c r="AL125">
        <f t="shared" si="94"/>
        <v>4854.4135000000006</v>
      </c>
      <c r="AM125">
        <f t="shared" si="95"/>
        <v>4854.4135000000006</v>
      </c>
      <c r="AN125">
        <f t="shared" si="96"/>
        <v>4854.4135000000006</v>
      </c>
      <c r="AO125">
        <f t="shared" si="97"/>
        <v>4854.4135000000006</v>
      </c>
      <c r="AP125">
        <f t="shared" si="98"/>
        <v>4854.4135000000006</v>
      </c>
      <c r="AQ125">
        <f t="shared" si="99"/>
        <v>4854.4135000000006</v>
      </c>
      <c r="AR125">
        <f t="shared" si="100"/>
        <v>4854.4135000000006</v>
      </c>
      <c r="AS125">
        <f t="shared" si="101"/>
        <v>4854.4135000000006</v>
      </c>
      <c r="AT125">
        <f t="shared" si="102"/>
        <v>4854.4135000000006</v>
      </c>
      <c r="AU125">
        <f t="shared" si="103"/>
        <v>4854.4135000000006</v>
      </c>
      <c r="AV125">
        <f t="shared" si="104"/>
        <v>4854.4135000000006</v>
      </c>
      <c r="AW125">
        <f t="shared" si="105"/>
        <v>4854.4135000000006</v>
      </c>
      <c r="AX125">
        <f t="shared" si="106"/>
        <v>4854.4135000000006</v>
      </c>
      <c r="AY125">
        <f t="shared" si="107"/>
        <v>4854.4135000000006</v>
      </c>
      <c r="AZ125">
        <f t="shared" si="108"/>
        <v>4854.4135000000006</v>
      </c>
      <c r="BA125">
        <f t="shared" si="109"/>
        <v>4854.4135000000006</v>
      </c>
      <c r="BB125">
        <f t="shared" si="110"/>
        <v>4854.4135000000006</v>
      </c>
      <c r="BC125">
        <f t="shared" si="111"/>
        <v>4963.8558600000006</v>
      </c>
      <c r="BD125">
        <f t="shared" si="112"/>
        <v>4963.8558600000006</v>
      </c>
      <c r="BE125">
        <f t="shared" si="113"/>
        <v>4963.8558600000006</v>
      </c>
      <c r="BF125">
        <f t="shared" si="114"/>
        <v>4963.8558600000006</v>
      </c>
      <c r="BG125" s="1">
        <f t="shared" si="115"/>
        <v>4963.8558600000006</v>
      </c>
      <c r="BH125" s="1">
        <f t="shared" si="116"/>
        <v>4963.8558600000006</v>
      </c>
      <c r="BI125" s="1">
        <f t="shared" si="86"/>
        <v>4963.8558600000006</v>
      </c>
      <c r="BJ125" s="1">
        <f t="shared" si="85"/>
        <v>4963.8558600000006</v>
      </c>
      <c r="BK125" s="1">
        <f t="shared" si="87"/>
        <v>4963.8558600000006</v>
      </c>
      <c r="BL125">
        <f t="shared" si="91"/>
        <v>90.081967092080234</v>
      </c>
      <c r="BM125" s="7"/>
    </row>
    <row r="126" spans="1:65" x14ac:dyDescent="0.25">
      <c r="A126" s="10" t="s">
        <v>2</v>
      </c>
      <c r="B126" s="10" t="s">
        <v>154</v>
      </c>
      <c r="C126" s="11" t="s">
        <v>395</v>
      </c>
      <c r="D126" s="10" t="s">
        <v>499</v>
      </c>
      <c r="E126">
        <f>VLOOKUP(Desmontes!$B126,'Info deptos'!$A$2:$F$131,4,FALSE)</f>
        <v>172920.26350500001</v>
      </c>
      <c r="F126">
        <f>VLOOKUP(Desmontes!$B126,'Info deptos'!$A$2:$F$131,5,FALSE)</f>
        <v>168970.50015780001</v>
      </c>
      <c r="G126">
        <v>16051.33737999999</v>
      </c>
      <c r="H126">
        <v>27686.07194999999</v>
      </c>
      <c r="I126">
        <v>13505.504579999997</v>
      </c>
      <c r="J126">
        <v>1916.4984600000003</v>
      </c>
      <c r="K126">
        <v>318.41840000000002</v>
      </c>
      <c r="L126">
        <v>1173.2014600000002</v>
      </c>
      <c r="M126">
        <v>2996.6099099999997</v>
      </c>
      <c r="N126">
        <v>1286.5310500000001</v>
      </c>
      <c r="O126">
        <v>1377.0299</v>
      </c>
      <c r="P126">
        <v>1575.3854700000002</v>
      </c>
      <c r="Q126">
        <v>2375.3127599999998</v>
      </c>
      <c r="R126">
        <v>2091.7509099999997</v>
      </c>
      <c r="S126">
        <v>2068.0476499999995</v>
      </c>
      <c r="T126">
        <v>2953.9081900000001</v>
      </c>
      <c r="U126">
        <v>627.56479000000002</v>
      </c>
      <c r="V126">
        <v>1262.8997700000002</v>
      </c>
      <c r="W126">
        <v>4417.4303800000016</v>
      </c>
      <c r="X126">
        <v>966.9560700000003</v>
      </c>
      <c r="Y126">
        <v>685.32639000000017</v>
      </c>
      <c r="Z126">
        <v>170.74162000000001</v>
      </c>
      <c r="AA126">
        <v>623.59810000000016</v>
      </c>
      <c r="AB126">
        <v>263.10000000000002</v>
      </c>
      <c r="AC126">
        <v>440.21815000000004</v>
      </c>
      <c r="AD126" s="1">
        <v>721.06600000000003</v>
      </c>
      <c r="AE126" s="1">
        <v>2782.7749699999999</v>
      </c>
      <c r="AF126" s="1">
        <v>421.71859599999999</v>
      </c>
      <c r="AG126" s="1">
        <v>0</v>
      </c>
      <c r="AH126" s="1">
        <v>168.98179999999999</v>
      </c>
      <c r="AI126">
        <f t="shared" si="90"/>
        <v>16051.33737999999</v>
      </c>
      <c r="AJ126">
        <f t="shared" si="92"/>
        <v>43737.40932999998</v>
      </c>
      <c r="AK126">
        <f t="shared" si="93"/>
        <v>57242.913909999974</v>
      </c>
      <c r="AL126">
        <f t="shared" si="94"/>
        <v>59159.412369999976</v>
      </c>
      <c r="AM126">
        <f t="shared" si="95"/>
        <v>59477.830769999979</v>
      </c>
      <c r="AN126">
        <f t="shared" si="96"/>
        <v>60651.032229999983</v>
      </c>
      <c r="AO126">
        <f t="shared" si="97"/>
        <v>63647.642139999982</v>
      </c>
      <c r="AP126">
        <f t="shared" si="98"/>
        <v>64934.17318999998</v>
      </c>
      <c r="AQ126">
        <f t="shared" si="99"/>
        <v>66311.203089999981</v>
      </c>
      <c r="AR126">
        <f t="shared" si="100"/>
        <v>67886.588559999975</v>
      </c>
      <c r="AS126">
        <f t="shared" si="101"/>
        <v>70261.901319999975</v>
      </c>
      <c r="AT126">
        <f t="shared" si="102"/>
        <v>72353.652229999978</v>
      </c>
      <c r="AU126">
        <f t="shared" si="103"/>
        <v>74421.699879999971</v>
      </c>
      <c r="AV126">
        <f t="shared" si="104"/>
        <v>77375.608069999973</v>
      </c>
      <c r="AW126">
        <f t="shared" si="105"/>
        <v>78003.172859999977</v>
      </c>
      <c r="AX126">
        <f t="shared" si="106"/>
        <v>79266.072629999981</v>
      </c>
      <c r="AY126">
        <f t="shared" si="107"/>
        <v>83683.503009999986</v>
      </c>
      <c r="AZ126">
        <f t="shared" si="108"/>
        <v>84650.459079999986</v>
      </c>
      <c r="BA126">
        <f t="shared" si="109"/>
        <v>85335.785469999988</v>
      </c>
      <c r="BB126">
        <f t="shared" si="110"/>
        <v>85506.527089999989</v>
      </c>
      <c r="BC126">
        <f t="shared" si="111"/>
        <v>86130.125189999992</v>
      </c>
      <c r="BD126">
        <f t="shared" si="112"/>
        <v>86393.225189999997</v>
      </c>
      <c r="BE126">
        <f t="shared" si="113"/>
        <v>86833.443339999998</v>
      </c>
      <c r="BF126">
        <f t="shared" si="114"/>
        <v>87554.509340000004</v>
      </c>
      <c r="BG126" s="1">
        <f t="shared" si="115"/>
        <v>90337.284310000003</v>
      </c>
      <c r="BH126" s="1">
        <f t="shared" si="116"/>
        <v>90759.002906000009</v>
      </c>
      <c r="BI126" s="1">
        <f t="shared" si="86"/>
        <v>90759.002906000009</v>
      </c>
      <c r="BJ126" s="1">
        <f t="shared" si="85"/>
        <v>90927.984706000003</v>
      </c>
      <c r="BK126" s="1">
        <f t="shared" si="87"/>
        <v>90759.002906000009</v>
      </c>
      <c r="BL126">
        <f t="shared" si="91"/>
        <v>53.712927890514031</v>
      </c>
      <c r="BM126" s="7"/>
    </row>
    <row r="127" spans="1:65" x14ac:dyDescent="0.25">
      <c r="A127" s="10" t="s">
        <v>2</v>
      </c>
      <c r="B127" s="10" t="s">
        <v>163</v>
      </c>
      <c r="C127" s="11" t="s">
        <v>395</v>
      </c>
      <c r="D127" s="10" t="s">
        <v>500</v>
      </c>
      <c r="E127">
        <f>VLOOKUP(Desmontes!$B127,'Info deptos'!$A$2:$F$131,4,FALSE)</f>
        <v>95874.651990300001</v>
      </c>
      <c r="F127">
        <f>VLOOKUP(Desmontes!$B127,'Info deptos'!$A$2:$F$131,5,FALSE)</f>
        <v>95874.651990300001</v>
      </c>
      <c r="G127">
        <v>31445.511749999998</v>
      </c>
      <c r="H127">
        <v>10905.448359999999</v>
      </c>
      <c r="I127">
        <v>9688.4751499999929</v>
      </c>
      <c r="J127">
        <v>253.66670999999997</v>
      </c>
      <c r="K127">
        <v>262.60701999999998</v>
      </c>
      <c r="L127">
        <v>474.50828000000007</v>
      </c>
      <c r="M127">
        <v>442.86797000000001</v>
      </c>
      <c r="N127">
        <v>183.24258000000003</v>
      </c>
      <c r="O127">
        <v>611.80002000000013</v>
      </c>
      <c r="P127">
        <v>172.17517000000001</v>
      </c>
      <c r="Q127">
        <v>0</v>
      </c>
      <c r="R127">
        <v>0</v>
      </c>
      <c r="S127">
        <v>0</v>
      </c>
      <c r="T127">
        <v>272.09393</v>
      </c>
      <c r="U127">
        <v>0</v>
      </c>
      <c r="V127">
        <v>0</v>
      </c>
      <c r="W127">
        <v>76.032899999999998</v>
      </c>
      <c r="X127">
        <v>0</v>
      </c>
      <c r="Y127">
        <v>21.249549999999999</v>
      </c>
      <c r="Z127">
        <v>28.908390000000001</v>
      </c>
      <c r="AA127">
        <v>10.200340000000001</v>
      </c>
      <c r="AB127">
        <v>0</v>
      </c>
      <c r="AC127">
        <v>0</v>
      </c>
      <c r="AD127" s="1">
        <v>0</v>
      </c>
      <c r="AE127" s="1">
        <v>0</v>
      </c>
      <c r="AF127" s="1">
        <v>97.295807999999994</v>
      </c>
      <c r="AG127">
        <v>26.17285</v>
      </c>
      <c r="AH127" s="1">
        <v>0</v>
      </c>
      <c r="AI127">
        <f t="shared" si="90"/>
        <v>31445.511749999998</v>
      </c>
      <c r="AJ127">
        <f t="shared" si="92"/>
        <v>42350.96011</v>
      </c>
      <c r="AK127">
        <f t="shared" si="93"/>
        <v>52039.435259999991</v>
      </c>
      <c r="AL127">
        <f t="shared" si="94"/>
        <v>52293.101969999989</v>
      </c>
      <c r="AM127">
        <f t="shared" si="95"/>
        <v>52555.708989999992</v>
      </c>
      <c r="AN127">
        <f t="shared" si="96"/>
        <v>53030.217269999994</v>
      </c>
      <c r="AO127">
        <f t="shared" si="97"/>
        <v>53473.085239999993</v>
      </c>
      <c r="AP127">
        <f t="shared" si="98"/>
        <v>53656.327819999991</v>
      </c>
      <c r="AQ127">
        <f t="shared" si="99"/>
        <v>54268.127839999994</v>
      </c>
      <c r="AR127">
        <f t="shared" si="100"/>
        <v>54440.303009999996</v>
      </c>
      <c r="AS127">
        <f t="shared" si="101"/>
        <v>54440.303009999996</v>
      </c>
      <c r="AT127">
        <f t="shared" si="102"/>
        <v>54440.303009999996</v>
      </c>
      <c r="AU127">
        <f t="shared" si="103"/>
        <v>54440.303009999996</v>
      </c>
      <c r="AV127">
        <f t="shared" si="104"/>
        <v>54712.396939999999</v>
      </c>
      <c r="AW127">
        <f t="shared" si="105"/>
        <v>54712.396939999999</v>
      </c>
      <c r="AX127">
        <f t="shared" si="106"/>
        <v>54712.396939999999</v>
      </c>
      <c r="AY127">
        <f t="shared" si="107"/>
        <v>54788.429839999997</v>
      </c>
      <c r="AZ127">
        <f t="shared" si="108"/>
        <v>54788.429839999997</v>
      </c>
      <c r="BA127">
        <f t="shared" si="109"/>
        <v>54809.679389999998</v>
      </c>
      <c r="BB127">
        <f t="shared" si="110"/>
        <v>54838.587779999994</v>
      </c>
      <c r="BC127">
        <f t="shared" si="111"/>
        <v>54848.788119999997</v>
      </c>
      <c r="BD127">
        <f t="shared" si="112"/>
        <v>54848.788119999997</v>
      </c>
      <c r="BE127">
        <f t="shared" si="113"/>
        <v>54848.788119999997</v>
      </c>
      <c r="BF127">
        <f t="shared" si="114"/>
        <v>54848.788119999997</v>
      </c>
      <c r="BG127" s="1">
        <f t="shared" si="115"/>
        <v>54848.788119999997</v>
      </c>
      <c r="BH127" s="1">
        <f t="shared" si="116"/>
        <v>54946.083928</v>
      </c>
      <c r="BI127" s="1">
        <f t="shared" si="86"/>
        <v>54972.256778000003</v>
      </c>
      <c r="BJ127" s="1">
        <f t="shared" si="85"/>
        <v>54972.256778000003</v>
      </c>
      <c r="BK127" s="1">
        <f t="shared" si="87"/>
        <v>54972.256778000003</v>
      </c>
      <c r="BL127">
        <f t="shared" si="91"/>
        <v>57.337633709024317</v>
      </c>
      <c r="BM127" s="7"/>
    </row>
    <row r="128" spans="1:65" x14ac:dyDescent="0.25">
      <c r="A128" s="10" t="s">
        <v>2</v>
      </c>
      <c r="B128" s="10" t="s">
        <v>161</v>
      </c>
      <c r="C128" s="11" t="s">
        <v>395</v>
      </c>
      <c r="D128" s="10" t="s">
        <v>501</v>
      </c>
      <c r="E128">
        <f>VLOOKUP(Desmontes!$B128,'Info deptos'!$A$2:$F$131,4,FALSE)</f>
        <v>187258.822541</v>
      </c>
      <c r="F128">
        <f>VLOOKUP(Desmontes!$B128,'Info deptos'!$A$2:$F$131,5,FALSE)</f>
        <v>186397.05578127402</v>
      </c>
      <c r="G128">
        <v>81320.752679999656</v>
      </c>
      <c r="H128">
        <v>28127.68073</v>
      </c>
      <c r="I128">
        <v>15683.001680000005</v>
      </c>
      <c r="J128">
        <v>3452.5932800000014</v>
      </c>
      <c r="K128">
        <v>427.96975000000003</v>
      </c>
      <c r="L128">
        <v>1893.9488899999999</v>
      </c>
      <c r="M128">
        <v>1626.7575099999997</v>
      </c>
      <c r="N128">
        <v>1627.7691</v>
      </c>
      <c r="O128">
        <v>1441.7628699999998</v>
      </c>
      <c r="P128">
        <v>1102.0487599999999</v>
      </c>
      <c r="Q128">
        <v>674.13557000000003</v>
      </c>
      <c r="R128">
        <v>369.62270000000001</v>
      </c>
      <c r="S128">
        <v>294.08721000000003</v>
      </c>
      <c r="T128">
        <v>759.06437999999991</v>
      </c>
      <c r="U128">
        <v>794.37890999999991</v>
      </c>
      <c r="V128">
        <v>625.89574999999991</v>
      </c>
      <c r="W128">
        <v>1719.2489300000002</v>
      </c>
      <c r="X128">
        <v>918.16991999999993</v>
      </c>
      <c r="Y128">
        <v>1072.8614299999999</v>
      </c>
      <c r="Z128">
        <v>0</v>
      </c>
      <c r="AA128">
        <v>1138.1841699999998</v>
      </c>
      <c r="AB128">
        <v>0</v>
      </c>
      <c r="AC128">
        <v>0</v>
      </c>
      <c r="AD128" s="1">
        <v>280.83499999999998</v>
      </c>
      <c r="AE128" s="1">
        <v>464.52331999999996</v>
      </c>
      <c r="AF128" s="1">
        <v>875.84025399999996</v>
      </c>
      <c r="AG128">
        <v>231.88540999999998</v>
      </c>
      <c r="AH128" s="1">
        <v>0</v>
      </c>
      <c r="AI128">
        <f t="shared" si="90"/>
        <v>81320.752679999656</v>
      </c>
      <c r="AJ128">
        <f t="shared" si="92"/>
        <v>109448.43340999965</v>
      </c>
      <c r="AK128">
        <f t="shared" si="93"/>
        <v>125131.43508999965</v>
      </c>
      <c r="AL128">
        <f t="shared" si="94"/>
        <v>128584.02836999965</v>
      </c>
      <c r="AM128">
        <f t="shared" si="95"/>
        <v>129011.99811999965</v>
      </c>
      <c r="AN128">
        <f t="shared" si="96"/>
        <v>130905.94700999965</v>
      </c>
      <c r="AO128">
        <f t="shared" si="97"/>
        <v>132532.70451999965</v>
      </c>
      <c r="AP128">
        <f t="shared" si="98"/>
        <v>134160.47361999966</v>
      </c>
      <c r="AQ128">
        <f t="shared" si="99"/>
        <v>135602.23648999966</v>
      </c>
      <c r="AR128">
        <f t="shared" si="100"/>
        <v>136704.28524999967</v>
      </c>
      <c r="AS128">
        <f t="shared" si="101"/>
        <v>137378.42081999968</v>
      </c>
      <c r="AT128">
        <f t="shared" si="102"/>
        <v>137748.04351999969</v>
      </c>
      <c r="AU128">
        <f t="shared" si="103"/>
        <v>138042.13072999968</v>
      </c>
      <c r="AV128">
        <f t="shared" si="104"/>
        <v>138801.19510999968</v>
      </c>
      <c r="AW128">
        <f t="shared" si="105"/>
        <v>139595.57401999968</v>
      </c>
      <c r="AX128">
        <f t="shared" si="106"/>
        <v>140221.46976999968</v>
      </c>
      <c r="AY128">
        <f t="shared" si="107"/>
        <v>141940.71869999968</v>
      </c>
      <c r="AZ128">
        <f t="shared" si="108"/>
        <v>142858.88861999966</v>
      </c>
      <c r="BA128">
        <f t="shared" si="109"/>
        <v>143931.75004999965</v>
      </c>
      <c r="BB128">
        <f t="shared" si="110"/>
        <v>143931.75004999965</v>
      </c>
      <c r="BC128">
        <f t="shared" si="111"/>
        <v>145069.93421999965</v>
      </c>
      <c r="BD128">
        <f t="shared" si="112"/>
        <v>145069.93421999965</v>
      </c>
      <c r="BE128">
        <f t="shared" si="113"/>
        <v>145069.93421999965</v>
      </c>
      <c r="BF128">
        <f t="shared" si="114"/>
        <v>145350.76921999964</v>
      </c>
      <c r="BG128" s="1">
        <f t="shared" si="115"/>
        <v>145815.29253999965</v>
      </c>
      <c r="BH128" s="1">
        <f t="shared" si="116"/>
        <v>146691.13279399966</v>
      </c>
      <c r="BI128" s="1">
        <f t="shared" si="86"/>
        <v>146923.01820399964</v>
      </c>
      <c r="BJ128" s="1">
        <f t="shared" si="85"/>
        <v>146923.01820399964</v>
      </c>
      <c r="BK128" s="1">
        <f t="shared" si="87"/>
        <v>146923.01820399964</v>
      </c>
      <c r="BL128">
        <f t="shared" si="91"/>
        <v>78.822606713490785</v>
      </c>
      <c r="BM128" s="7"/>
    </row>
    <row r="129" spans="1:281" x14ac:dyDescent="0.25">
      <c r="A129" s="10" t="s">
        <v>2</v>
      </c>
      <c r="B129" s="10" t="s">
        <v>190</v>
      </c>
      <c r="C129" s="11" t="s">
        <v>395</v>
      </c>
      <c r="D129" s="10" t="s">
        <v>502</v>
      </c>
      <c r="E129">
        <f>VLOOKUP(Desmontes!$B129,'Info deptos'!$A$2:$F$131,4,FALSE)</f>
        <v>294.38152095999999</v>
      </c>
      <c r="F129">
        <f>VLOOKUP(Desmontes!$B129,'Info deptos'!$A$2:$F$131,5,FALSE)</f>
        <v>294.38152095999999</v>
      </c>
      <c r="G129">
        <v>228.96065999999996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>
        <f t="shared" si="90"/>
        <v>228.96065999999996</v>
      </c>
      <c r="AJ129">
        <f t="shared" si="92"/>
        <v>228.96065999999996</v>
      </c>
      <c r="AK129">
        <f t="shared" si="93"/>
        <v>228.96065999999996</v>
      </c>
      <c r="AL129">
        <f t="shared" si="94"/>
        <v>228.96065999999996</v>
      </c>
      <c r="AM129">
        <f t="shared" si="95"/>
        <v>228.96065999999996</v>
      </c>
      <c r="AN129">
        <f t="shared" si="96"/>
        <v>228.96065999999996</v>
      </c>
      <c r="AO129">
        <f t="shared" si="97"/>
        <v>228.96065999999996</v>
      </c>
      <c r="AP129">
        <f t="shared" si="98"/>
        <v>228.96065999999996</v>
      </c>
      <c r="AQ129">
        <f t="shared" si="99"/>
        <v>228.96065999999996</v>
      </c>
      <c r="AR129">
        <f t="shared" si="100"/>
        <v>228.96065999999996</v>
      </c>
      <c r="AS129">
        <f t="shared" si="101"/>
        <v>228.96065999999996</v>
      </c>
      <c r="AT129">
        <f t="shared" si="102"/>
        <v>228.96065999999996</v>
      </c>
      <c r="AU129">
        <f t="shared" si="103"/>
        <v>228.96065999999996</v>
      </c>
      <c r="AV129">
        <f t="shared" si="104"/>
        <v>228.96065999999996</v>
      </c>
      <c r="AW129">
        <f t="shared" si="105"/>
        <v>228.96065999999996</v>
      </c>
      <c r="AX129">
        <f t="shared" si="106"/>
        <v>228.96065999999996</v>
      </c>
      <c r="AY129">
        <f t="shared" si="107"/>
        <v>228.96065999999996</v>
      </c>
      <c r="AZ129">
        <f t="shared" si="108"/>
        <v>228.96065999999996</v>
      </c>
      <c r="BA129">
        <f t="shared" si="109"/>
        <v>228.96065999999996</v>
      </c>
      <c r="BB129">
        <f t="shared" si="110"/>
        <v>228.96065999999996</v>
      </c>
      <c r="BC129">
        <f t="shared" si="111"/>
        <v>228.96065999999996</v>
      </c>
      <c r="BD129">
        <f t="shared" si="112"/>
        <v>228.96065999999996</v>
      </c>
      <c r="BE129">
        <f t="shared" si="113"/>
        <v>228.96065999999996</v>
      </c>
      <c r="BF129">
        <f t="shared" si="114"/>
        <v>228.96065999999996</v>
      </c>
      <c r="BG129" s="1">
        <f t="shared" si="115"/>
        <v>228.96065999999996</v>
      </c>
      <c r="BH129" s="1">
        <f t="shared" si="116"/>
        <v>228.96065999999996</v>
      </c>
      <c r="BI129" s="1">
        <f t="shared" si="86"/>
        <v>228.96065999999996</v>
      </c>
      <c r="BJ129" s="1">
        <f t="shared" si="85"/>
        <v>228.96065999999996</v>
      </c>
      <c r="BK129" s="1">
        <f t="shared" si="87"/>
        <v>228.96065999999996</v>
      </c>
      <c r="BL129">
        <f t="shared" si="91"/>
        <v>77.776845249437613</v>
      </c>
      <c r="BM129" s="7"/>
    </row>
    <row r="130" spans="1:281" x14ac:dyDescent="0.25">
      <c r="A130" s="10" t="s">
        <v>2</v>
      </c>
      <c r="B130" s="10" t="s">
        <v>156</v>
      </c>
      <c r="C130" s="11" t="s">
        <v>395</v>
      </c>
      <c r="D130" s="10" t="s">
        <v>503</v>
      </c>
      <c r="E130">
        <f>VLOOKUP(Desmontes!$B130,'Info deptos'!$A$2:$F$131,4,FALSE)</f>
        <v>31704.1652875</v>
      </c>
      <c r="F130">
        <f>VLOOKUP(Desmontes!$B130,'Info deptos'!$A$2:$F$131,5,FALSE)</f>
        <v>31704.1652875</v>
      </c>
      <c r="G130">
        <v>26000.816019999991</v>
      </c>
      <c r="H130">
        <v>447.41606999999999</v>
      </c>
      <c r="I130">
        <v>73.154399999999995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>
        <f t="shared" si="90"/>
        <v>26000.816019999991</v>
      </c>
      <c r="AJ130">
        <f t="shared" si="92"/>
        <v>26448.23208999999</v>
      </c>
      <c r="AK130">
        <f t="shared" si="93"/>
        <v>26521.38648999999</v>
      </c>
      <c r="AL130">
        <f t="shared" si="94"/>
        <v>26521.38648999999</v>
      </c>
      <c r="AM130">
        <f t="shared" si="95"/>
        <v>26521.38648999999</v>
      </c>
      <c r="AN130">
        <f t="shared" si="96"/>
        <v>26521.38648999999</v>
      </c>
      <c r="AO130">
        <f t="shared" si="97"/>
        <v>26521.38648999999</v>
      </c>
      <c r="AP130">
        <f t="shared" si="98"/>
        <v>26521.38648999999</v>
      </c>
      <c r="AQ130">
        <f t="shared" si="99"/>
        <v>26521.38648999999</v>
      </c>
      <c r="AR130">
        <f t="shared" si="100"/>
        <v>26521.38648999999</v>
      </c>
      <c r="AS130">
        <f t="shared" si="101"/>
        <v>26521.38648999999</v>
      </c>
      <c r="AT130">
        <f t="shared" si="102"/>
        <v>26521.38648999999</v>
      </c>
      <c r="AU130">
        <f t="shared" si="103"/>
        <v>26521.38648999999</v>
      </c>
      <c r="AV130">
        <f t="shared" si="104"/>
        <v>26521.38648999999</v>
      </c>
      <c r="AW130">
        <f t="shared" si="105"/>
        <v>26521.38648999999</v>
      </c>
      <c r="AX130">
        <f t="shared" si="106"/>
        <v>26521.38648999999</v>
      </c>
      <c r="AY130">
        <f t="shared" si="107"/>
        <v>26521.38648999999</v>
      </c>
      <c r="AZ130">
        <f t="shared" si="108"/>
        <v>26521.38648999999</v>
      </c>
      <c r="BA130">
        <f t="shared" si="109"/>
        <v>26521.38648999999</v>
      </c>
      <c r="BB130">
        <f t="shared" si="110"/>
        <v>26521.38648999999</v>
      </c>
      <c r="BC130">
        <f t="shared" si="111"/>
        <v>26521.38648999999</v>
      </c>
      <c r="BD130">
        <f t="shared" si="112"/>
        <v>26521.38648999999</v>
      </c>
      <c r="BE130">
        <f t="shared" si="113"/>
        <v>26521.38648999999</v>
      </c>
      <c r="BF130">
        <f t="shared" si="114"/>
        <v>26521.38648999999</v>
      </c>
      <c r="BG130" s="1">
        <f t="shared" si="115"/>
        <v>26521.38648999999</v>
      </c>
      <c r="BH130" s="1">
        <f t="shared" si="116"/>
        <v>26521.38648999999</v>
      </c>
      <c r="BI130" s="1">
        <f t="shared" si="86"/>
        <v>26521.38648999999</v>
      </c>
      <c r="BJ130" s="1">
        <f t="shared" si="85"/>
        <v>26521.38648999999</v>
      </c>
      <c r="BK130" s="1">
        <f t="shared" si="87"/>
        <v>26521.38648999999</v>
      </c>
      <c r="BL130">
        <f t="shared" ref="BL130:BL135" si="117">BK130*100/F130</f>
        <v>83.652688060065643</v>
      </c>
      <c r="BM130" s="7"/>
    </row>
    <row r="131" spans="1:281" x14ac:dyDescent="0.25">
      <c r="A131" s="10" t="s">
        <v>2</v>
      </c>
      <c r="B131" s="10" t="s">
        <v>159</v>
      </c>
      <c r="C131" s="11" t="s">
        <v>395</v>
      </c>
      <c r="D131" s="10" t="s">
        <v>504</v>
      </c>
      <c r="E131">
        <f>VLOOKUP(Desmontes!$B131,'Info deptos'!$A$2:$F$131,4,FALSE)</f>
        <v>26657.675936799998</v>
      </c>
      <c r="F131">
        <f>VLOOKUP(Desmontes!$B131,'Info deptos'!$A$2:$F$131,5,FALSE)</f>
        <v>26657.675936799998</v>
      </c>
      <c r="G131">
        <v>20876.646209999933</v>
      </c>
      <c r="H131">
        <v>5.1377800000000002</v>
      </c>
      <c r="I131">
        <v>462.87592000000001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7.8400600000000003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>
        <f t="shared" si="90"/>
        <v>20876.646209999933</v>
      </c>
      <c r="AJ131">
        <f t="shared" ref="AJ131:AJ134" si="118">AI131+H131</f>
        <v>20881.783989999934</v>
      </c>
      <c r="AK131">
        <f t="shared" ref="AK131:AK134" si="119">AJ131+I131</f>
        <v>21344.659909999933</v>
      </c>
      <c r="AL131">
        <f t="shared" ref="AL131:AL134" si="120">AK131+J131</f>
        <v>21344.659909999933</v>
      </c>
      <c r="AM131">
        <f t="shared" ref="AM131:AM134" si="121">AL131+K131</f>
        <v>21344.659909999933</v>
      </c>
      <c r="AN131">
        <f t="shared" ref="AN131:AN134" si="122">AM131+L131</f>
        <v>21344.659909999933</v>
      </c>
      <c r="AO131">
        <f t="shared" ref="AO131:AO134" si="123">AN131+M131</f>
        <v>21344.659909999933</v>
      </c>
      <c r="AP131">
        <f t="shared" ref="AP131:AP134" si="124">AO131+N131</f>
        <v>21344.659909999933</v>
      </c>
      <c r="AQ131">
        <f t="shared" ref="AQ131:AQ134" si="125">AP131+O131</f>
        <v>21344.659909999933</v>
      </c>
      <c r="AR131">
        <f t="shared" ref="AR131:AR134" si="126">AQ131+P131</f>
        <v>21352.499969999932</v>
      </c>
      <c r="AS131">
        <f t="shared" ref="AS131:AS134" si="127">AR131+Q131</f>
        <v>21352.499969999932</v>
      </c>
      <c r="AT131">
        <f t="shared" ref="AT131:AT134" si="128">AS131+R131</f>
        <v>21352.499969999932</v>
      </c>
      <c r="AU131">
        <f t="shared" ref="AU131:AU134" si="129">AT131+S131</f>
        <v>21352.499969999932</v>
      </c>
      <c r="AV131">
        <f t="shared" ref="AV131:AV134" si="130">AU131+T131</f>
        <v>21352.499969999932</v>
      </c>
      <c r="AW131">
        <f t="shared" ref="AW131:AW134" si="131">AV131+U131</f>
        <v>21352.499969999932</v>
      </c>
      <c r="AX131">
        <f t="shared" ref="AX131:AX134" si="132">AW131+V131</f>
        <v>21352.499969999932</v>
      </c>
      <c r="AY131">
        <f t="shared" ref="AY131:AY134" si="133">AX131+W131</f>
        <v>21352.499969999932</v>
      </c>
      <c r="AZ131">
        <f t="shared" ref="AZ131:AZ134" si="134">AY131+X131</f>
        <v>21352.499969999932</v>
      </c>
      <c r="BA131">
        <f t="shared" ref="BA131:BA134" si="135">AZ131+Y131</f>
        <v>21352.499969999932</v>
      </c>
      <c r="BB131">
        <f t="shared" ref="BB131:BB134" si="136">BA131+Z131</f>
        <v>21352.499969999932</v>
      </c>
      <c r="BC131">
        <f t="shared" ref="BC131:BC134" si="137">BB131+AA131</f>
        <v>21352.499969999932</v>
      </c>
      <c r="BD131">
        <f t="shared" ref="BD131:BD134" si="138">BC131+AB131</f>
        <v>21352.499969999932</v>
      </c>
      <c r="BE131">
        <f t="shared" ref="BE131:BE134" si="139">BD131+AC131</f>
        <v>21352.499969999932</v>
      </c>
      <c r="BF131">
        <f t="shared" ref="BF131:BF134" si="140">BE131+AD131</f>
        <v>21352.499969999932</v>
      </c>
      <c r="BG131" s="1">
        <f t="shared" ref="BG131:BG134" si="141">BF131+AE131</f>
        <v>21352.499969999932</v>
      </c>
      <c r="BH131" s="1">
        <f t="shared" ref="BH131:BH134" si="142">BG131+AF131</f>
        <v>21352.499969999932</v>
      </c>
      <c r="BI131" s="1">
        <f t="shared" si="86"/>
        <v>21352.499969999932</v>
      </c>
      <c r="BJ131" s="1">
        <f t="shared" si="85"/>
        <v>21352.499969999932</v>
      </c>
      <c r="BK131" s="1">
        <f t="shared" si="87"/>
        <v>21352.499969999932</v>
      </c>
      <c r="BL131">
        <f t="shared" si="117"/>
        <v>80.09888041486596</v>
      </c>
      <c r="BM131" s="7"/>
    </row>
    <row r="132" spans="1:281" x14ac:dyDescent="0.25">
      <c r="A132" s="10" t="s">
        <v>2</v>
      </c>
      <c r="B132" s="10" t="s">
        <v>165</v>
      </c>
      <c r="C132" s="11" t="s">
        <v>395</v>
      </c>
      <c r="D132" s="10" t="s">
        <v>505</v>
      </c>
      <c r="E132">
        <f>VLOOKUP(Desmontes!$B132,'Info deptos'!$A$2:$F$131,4,FALSE)</f>
        <v>128164.80252899999</v>
      </c>
      <c r="F132">
        <f>VLOOKUP(Desmontes!$B132,'Info deptos'!$A$2:$F$131,5,FALSE)</f>
        <v>118234.44634920999</v>
      </c>
      <c r="G132">
        <v>55314.445729999992</v>
      </c>
      <c r="H132">
        <v>8939.474259999999</v>
      </c>
      <c r="I132">
        <v>3584.0724800000007</v>
      </c>
      <c r="J132">
        <v>40.612139999999997</v>
      </c>
      <c r="K132">
        <v>181.21532999999999</v>
      </c>
      <c r="L132">
        <v>60.606969999999997</v>
      </c>
      <c r="M132">
        <v>225.58714999999998</v>
      </c>
      <c r="N132">
        <v>474.37880000000001</v>
      </c>
      <c r="O132">
        <v>0</v>
      </c>
      <c r="P132">
        <v>507.55926999999997</v>
      </c>
      <c r="Q132">
        <v>83.470629999999986</v>
      </c>
      <c r="R132">
        <v>0</v>
      </c>
      <c r="S132">
        <v>16.65005</v>
      </c>
      <c r="T132">
        <v>134.16030000000001</v>
      </c>
      <c r="U132">
        <v>0</v>
      </c>
      <c r="V132">
        <v>148.17371000000003</v>
      </c>
      <c r="W132">
        <v>1469.6099299999998</v>
      </c>
      <c r="X132">
        <v>193.83734999999996</v>
      </c>
      <c r="Y132">
        <v>123.61259</v>
      </c>
      <c r="Z132">
        <v>56.654350000000001</v>
      </c>
      <c r="AA132">
        <v>189.22381000000001</v>
      </c>
      <c r="AB132">
        <v>0</v>
      </c>
      <c r="AC132">
        <v>0</v>
      </c>
      <c r="AD132" s="1">
        <v>0</v>
      </c>
      <c r="AE132" s="1">
        <v>0</v>
      </c>
      <c r="AF132" s="1">
        <v>39.100642999999998</v>
      </c>
      <c r="AG132" s="1">
        <v>0</v>
      </c>
      <c r="AH132" s="1">
        <v>0</v>
      </c>
      <c r="AI132">
        <f t="shared" si="90"/>
        <v>55314.445729999992</v>
      </c>
      <c r="AJ132">
        <f t="shared" si="118"/>
        <v>64253.919989999995</v>
      </c>
      <c r="AK132">
        <f t="shared" si="119"/>
        <v>67837.992469999997</v>
      </c>
      <c r="AL132">
        <f t="shared" si="120"/>
        <v>67878.604609999995</v>
      </c>
      <c r="AM132">
        <f t="shared" si="121"/>
        <v>68059.819940000001</v>
      </c>
      <c r="AN132">
        <f t="shared" si="122"/>
        <v>68120.426909999995</v>
      </c>
      <c r="AO132">
        <f t="shared" si="123"/>
        <v>68346.014060000001</v>
      </c>
      <c r="AP132">
        <f t="shared" si="124"/>
        <v>68820.392860000007</v>
      </c>
      <c r="AQ132">
        <f t="shared" si="125"/>
        <v>68820.392860000007</v>
      </c>
      <c r="AR132">
        <f t="shared" si="126"/>
        <v>69327.952130000005</v>
      </c>
      <c r="AS132">
        <f t="shared" si="127"/>
        <v>69411.422760000001</v>
      </c>
      <c r="AT132">
        <f t="shared" si="128"/>
        <v>69411.422760000001</v>
      </c>
      <c r="AU132">
        <f t="shared" si="129"/>
        <v>69428.072809999998</v>
      </c>
      <c r="AV132">
        <f t="shared" si="130"/>
        <v>69562.233110000001</v>
      </c>
      <c r="AW132">
        <f t="shared" si="131"/>
        <v>69562.233110000001</v>
      </c>
      <c r="AX132">
        <f t="shared" si="132"/>
        <v>69710.406820000004</v>
      </c>
      <c r="AY132">
        <f t="shared" si="133"/>
        <v>71180.01675000001</v>
      </c>
      <c r="AZ132">
        <f t="shared" si="134"/>
        <v>71373.854100000011</v>
      </c>
      <c r="BA132">
        <f t="shared" si="135"/>
        <v>71497.466690000016</v>
      </c>
      <c r="BB132">
        <f t="shared" si="136"/>
        <v>71554.121040000013</v>
      </c>
      <c r="BC132">
        <f t="shared" si="137"/>
        <v>71743.344850000009</v>
      </c>
      <c r="BD132">
        <f t="shared" si="138"/>
        <v>71743.344850000009</v>
      </c>
      <c r="BE132">
        <f t="shared" si="139"/>
        <v>71743.344850000009</v>
      </c>
      <c r="BF132">
        <f t="shared" si="140"/>
        <v>71743.344850000009</v>
      </c>
      <c r="BG132" s="1">
        <f t="shared" si="141"/>
        <v>71743.344850000009</v>
      </c>
      <c r="BH132" s="1">
        <f t="shared" si="142"/>
        <v>71782.445493000007</v>
      </c>
      <c r="BI132" s="1">
        <f t="shared" si="86"/>
        <v>71782.445493000007</v>
      </c>
      <c r="BJ132" s="1">
        <f t="shared" ref="BJ132:BJ134" si="143">BI132+AH132</f>
        <v>71782.445493000007</v>
      </c>
      <c r="BK132" s="1">
        <f t="shared" si="87"/>
        <v>71782.445493000007</v>
      </c>
      <c r="BL132">
        <f t="shared" si="117"/>
        <v>60.711956379435982</v>
      </c>
      <c r="BM132" s="7"/>
    </row>
    <row r="133" spans="1:281" x14ac:dyDescent="0.25">
      <c r="A133" s="10" t="s">
        <v>2</v>
      </c>
      <c r="B133" s="10" t="s">
        <v>166</v>
      </c>
      <c r="C133" s="11" t="s">
        <v>395</v>
      </c>
      <c r="D133" s="10" t="s">
        <v>506</v>
      </c>
      <c r="E133">
        <f>VLOOKUP(Desmontes!$B133,'Info deptos'!$A$2:$F$131,4,FALSE)</f>
        <v>31853.193947200001</v>
      </c>
      <c r="F133">
        <f>VLOOKUP(Desmontes!$B133,'Info deptos'!$A$2:$F$131,5,FALSE)</f>
        <v>31853.193947200001</v>
      </c>
      <c r="G133">
        <v>2335.5227799999975</v>
      </c>
      <c r="H133">
        <v>335.56052000000005</v>
      </c>
      <c r="I133">
        <v>1057.5735200000001</v>
      </c>
      <c r="J133">
        <v>49.262299999999996</v>
      </c>
      <c r="K133">
        <v>24.088480000000001</v>
      </c>
      <c r="L133">
        <v>0</v>
      </c>
      <c r="M133">
        <v>0</v>
      </c>
      <c r="N133">
        <v>100.99000000000001</v>
      </c>
      <c r="O133">
        <v>13.17324</v>
      </c>
      <c r="P133">
        <v>76.274419999999992</v>
      </c>
      <c r="Q133">
        <v>0</v>
      </c>
      <c r="R133">
        <v>2.7104599999999999</v>
      </c>
      <c r="S133">
        <v>0</v>
      </c>
      <c r="T133">
        <v>0</v>
      </c>
      <c r="U133">
        <v>0</v>
      </c>
      <c r="V133">
        <v>0</v>
      </c>
      <c r="W133">
        <v>40.566940000000002</v>
      </c>
      <c r="X133">
        <v>0</v>
      </c>
      <c r="Y133">
        <v>0</v>
      </c>
      <c r="Z133">
        <v>12.19468</v>
      </c>
      <c r="AA133">
        <v>0</v>
      </c>
      <c r="AB133">
        <v>0</v>
      </c>
      <c r="AC133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>
        <f t="shared" si="90"/>
        <v>2335.5227799999975</v>
      </c>
      <c r="AJ133">
        <f t="shared" si="118"/>
        <v>2671.0832999999975</v>
      </c>
      <c r="AK133">
        <f t="shared" si="119"/>
        <v>3728.6568199999974</v>
      </c>
      <c r="AL133">
        <f t="shared" si="120"/>
        <v>3777.9191199999973</v>
      </c>
      <c r="AM133">
        <f t="shared" si="121"/>
        <v>3802.0075999999972</v>
      </c>
      <c r="AN133">
        <f t="shared" si="122"/>
        <v>3802.0075999999972</v>
      </c>
      <c r="AO133">
        <f t="shared" si="123"/>
        <v>3802.0075999999972</v>
      </c>
      <c r="AP133">
        <f t="shared" si="124"/>
        <v>3902.997599999997</v>
      </c>
      <c r="AQ133">
        <f t="shared" si="125"/>
        <v>3916.170839999997</v>
      </c>
      <c r="AR133">
        <f t="shared" si="126"/>
        <v>3992.4452599999972</v>
      </c>
      <c r="AS133">
        <f t="shared" si="127"/>
        <v>3992.4452599999972</v>
      </c>
      <c r="AT133">
        <f t="shared" si="128"/>
        <v>3995.155719999997</v>
      </c>
      <c r="AU133">
        <f t="shared" si="129"/>
        <v>3995.155719999997</v>
      </c>
      <c r="AV133">
        <f t="shared" si="130"/>
        <v>3995.155719999997</v>
      </c>
      <c r="AW133">
        <f t="shared" si="131"/>
        <v>3995.155719999997</v>
      </c>
      <c r="AX133">
        <f t="shared" si="132"/>
        <v>3995.155719999997</v>
      </c>
      <c r="AY133">
        <f t="shared" si="133"/>
        <v>4035.7226599999972</v>
      </c>
      <c r="AZ133">
        <f t="shared" si="134"/>
        <v>4035.7226599999972</v>
      </c>
      <c r="BA133">
        <f t="shared" si="135"/>
        <v>4035.7226599999972</v>
      </c>
      <c r="BB133">
        <f t="shared" si="136"/>
        <v>4047.9173399999972</v>
      </c>
      <c r="BC133">
        <f t="shared" si="137"/>
        <v>4047.9173399999972</v>
      </c>
      <c r="BD133">
        <f t="shared" si="138"/>
        <v>4047.9173399999972</v>
      </c>
      <c r="BE133">
        <f t="shared" si="139"/>
        <v>4047.9173399999972</v>
      </c>
      <c r="BF133">
        <f t="shared" si="140"/>
        <v>4047.9173399999972</v>
      </c>
      <c r="BG133" s="1">
        <f t="shared" si="141"/>
        <v>4047.9173399999972</v>
      </c>
      <c r="BH133" s="1">
        <f t="shared" si="142"/>
        <v>4047.9173399999972</v>
      </c>
      <c r="BI133" s="1">
        <f t="shared" si="86"/>
        <v>4047.9173399999972</v>
      </c>
      <c r="BJ133" s="1">
        <f t="shared" si="143"/>
        <v>4047.9173399999972</v>
      </c>
      <c r="BK133" s="1">
        <f t="shared" si="87"/>
        <v>4047.9173399999972</v>
      </c>
      <c r="BL133">
        <f t="shared" si="117"/>
        <v>12.708042234979146</v>
      </c>
      <c r="BM133" s="7"/>
    </row>
    <row r="134" spans="1:281" x14ac:dyDescent="0.25">
      <c r="A134" s="10" t="s">
        <v>2</v>
      </c>
      <c r="B134" s="10" t="s">
        <v>112</v>
      </c>
      <c r="C134" s="11" t="s">
        <v>395</v>
      </c>
      <c r="D134" s="10" t="s">
        <v>507</v>
      </c>
      <c r="E134">
        <f>VLOOKUP(Desmontes!$B134,'Info deptos'!$A$2:$F$131,4,FALSE)</f>
        <v>172673.555211</v>
      </c>
      <c r="F134">
        <f>VLOOKUP(Desmontes!$B134,'Info deptos'!$A$2:$F$131,5,FALSE)</f>
        <v>172673.555211</v>
      </c>
      <c r="G134">
        <v>19302.718619999981</v>
      </c>
      <c r="H134">
        <v>6539.4403600000014</v>
      </c>
      <c r="I134">
        <v>1788.78198</v>
      </c>
      <c r="J134">
        <v>834.39269000000002</v>
      </c>
      <c r="K134">
        <v>329.29446999999999</v>
      </c>
      <c r="L134">
        <v>511.02278000000001</v>
      </c>
      <c r="M134">
        <v>279.13979999999998</v>
      </c>
      <c r="N134">
        <v>49.659469999999999</v>
      </c>
      <c r="O134">
        <v>326.14977999999996</v>
      </c>
      <c r="P134">
        <v>0</v>
      </c>
      <c r="Q134">
        <v>0</v>
      </c>
      <c r="R134">
        <v>172.61455000000001</v>
      </c>
      <c r="S134">
        <v>86.520319999999998</v>
      </c>
      <c r="T134">
        <v>35.490169999999999</v>
      </c>
      <c r="U134">
        <v>0</v>
      </c>
      <c r="V134">
        <v>474.94776999999993</v>
      </c>
      <c r="W134">
        <v>346.74000999999998</v>
      </c>
      <c r="X134">
        <v>501.40696000000003</v>
      </c>
      <c r="Y134">
        <v>479.28366999999997</v>
      </c>
      <c r="Z134">
        <v>215.93887000000001</v>
      </c>
      <c r="AA134">
        <v>187.66695999999999</v>
      </c>
      <c r="AB134">
        <v>82.75</v>
      </c>
      <c r="AC134">
        <v>0</v>
      </c>
      <c r="AD134" s="1">
        <v>37.965000000000003</v>
      </c>
      <c r="AE134" s="1">
        <v>48.90146</v>
      </c>
      <c r="AF134" s="1">
        <v>0</v>
      </c>
      <c r="AG134">
        <v>7.1468699999999998</v>
      </c>
      <c r="AH134">
        <v>58.748399999999997</v>
      </c>
      <c r="AI134">
        <f t="shared" si="90"/>
        <v>19302.718619999981</v>
      </c>
      <c r="AJ134">
        <f t="shared" si="118"/>
        <v>25842.158979999982</v>
      </c>
      <c r="AK134">
        <f t="shared" si="119"/>
        <v>27630.940959999982</v>
      </c>
      <c r="AL134">
        <f t="shared" si="120"/>
        <v>28465.333649999982</v>
      </c>
      <c r="AM134">
        <f t="shared" si="121"/>
        <v>28794.628119999983</v>
      </c>
      <c r="AN134">
        <f t="shared" si="122"/>
        <v>29305.650899999982</v>
      </c>
      <c r="AO134">
        <f t="shared" si="123"/>
        <v>29584.790699999983</v>
      </c>
      <c r="AP134">
        <f t="shared" si="124"/>
        <v>29634.450169999982</v>
      </c>
      <c r="AQ134">
        <f t="shared" si="125"/>
        <v>29960.599949999982</v>
      </c>
      <c r="AR134">
        <f t="shared" si="126"/>
        <v>29960.599949999982</v>
      </c>
      <c r="AS134">
        <f t="shared" si="127"/>
        <v>29960.599949999982</v>
      </c>
      <c r="AT134">
        <f t="shared" si="128"/>
        <v>30133.21449999998</v>
      </c>
      <c r="AU134">
        <f t="shared" si="129"/>
        <v>30219.73481999998</v>
      </c>
      <c r="AV134">
        <f t="shared" si="130"/>
        <v>30255.224989999981</v>
      </c>
      <c r="AW134">
        <f t="shared" si="131"/>
        <v>30255.224989999981</v>
      </c>
      <c r="AX134">
        <f t="shared" si="132"/>
        <v>30730.172759999979</v>
      </c>
      <c r="AY134">
        <f t="shared" si="133"/>
        <v>31076.912769999981</v>
      </c>
      <c r="AZ134">
        <f t="shared" si="134"/>
        <v>31578.319729999981</v>
      </c>
      <c r="BA134">
        <f t="shared" si="135"/>
        <v>32057.603399999982</v>
      </c>
      <c r="BB134">
        <f t="shared" si="136"/>
        <v>32273.542269999984</v>
      </c>
      <c r="BC134">
        <f t="shared" si="137"/>
        <v>32461.209229999982</v>
      </c>
      <c r="BD134">
        <f t="shared" si="138"/>
        <v>32543.959229999982</v>
      </c>
      <c r="BE134">
        <f t="shared" si="139"/>
        <v>32543.959229999982</v>
      </c>
      <c r="BF134">
        <f t="shared" si="140"/>
        <v>32581.924229999982</v>
      </c>
      <c r="BG134" s="1">
        <f t="shared" si="141"/>
        <v>32630.825689999983</v>
      </c>
      <c r="BH134" s="1">
        <f t="shared" si="142"/>
        <v>32630.825689999983</v>
      </c>
      <c r="BI134" s="1">
        <f t="shared" ref="BI134" si="144">BH134+AG134</f>
        <v>32637.972559999984</v>
      </c>
      <c r="BJ134" s="1">
        <f t="shared" si="143"/>
        <v>32696.720959999984</v>
      </c>
      <c r="BK134" s="1">
        <f t="shared" ref="BK134" si="145">BI134</f>
        <v>32637.972559999984</v>
      </c>
      <c r="BL134">
        <f t="shared" si="117"/>
        <v>18.901546632382544</v>
      </c>
      <c r="BM134" s="7"/>
    </row>
    <row r="135" spans="1:281" s="2" customFormat="1" x14ac:dyDescent="0.25">
      <c r="A135" s="2" t="s">
        <v>2</v>
      </c>
      <c r="C135" s="3"/>
      <c r="E135" s="2">
        <f t="shared" ref="E135:AF135" si="146">SUM(E2:E134)</f>
        <v>49863477.098948807</v>
      </c>
      <c r="F135" s="2">
        <f t="shared" si="146"/>
        <v>47898437.844443068</v>
      </c>
      <c r="G135" s="2">
        <f t="shared" si="146"/>
        <v>2589256.6252199984</v>
      </c>
      <c r="H135" s="2">
        <f t="shared" si="146"/>
        <v>2003663.5870400001</v>
      </c>
      <c r="I135" s="2">
        <f t="shared" si="146"/>
        <v>1422342.6410900003</v>
      </c>
      <c r="J135" s="2">
        <f t="shared" si="146"/>
        <v>907179.1527199999</v>
      </c>
      <c r="K135" s="2">
        <f t="shared" si="146"/>
        <v>220121.31899999993</v>
      </c>
      <c r="L135" s="2">
        <f t="shared" si="146"/>
        <v>245308.59862000006</v>
      </c>
      <c r="M135" s="2">
        <f t="shared" si="146"/>
        <v>382301.95754999988</v>
      </c>
      <c r="N135" s="2">
        <f t="shared" si="146"/>
        <v>473391.69830999995</v>
      </c>
      <c r="O135" s="2">
        <f t="shared" si="146"/>
        <v>331047.69815999991</v>
      </c>
      <c r="P135" s="2">
        <f t="shared" si="146"/>
        <v>350017.04022000008</v>
      </c>
      <c r="Q135" s="2">
        <f t="shared" si="146"/>
        <v>406158.15804999997</v>
      </c>
      <c r="R135" s="2">
        <f t="shared" si="146"/>
        <v>410008.51085000014</v>
      </c>
      <c r="S135" s="2">
        <f t="shared" si="146"/>
        <v>280113.45469999994</v>
      </c>
      <c r="T135" s="2">
        <f t="shared" si="146"/>
        <v>268688.87181999994</v>
      </c>
      <c r="U135" s="2">
        <f t="shared" si="146"/>
        <v>320171.83667000005</v>
      </c>
      <c r="V135" s="2">
        <f t="shared" si="146"/>
        <v>266401.19097000005</v>
      </c>
      <c r="W135" s="2">
        <f t="shared" si="146"/>
        <v>253822.87827000004</v>
      </c>
      <c r="X135" s="2">
        <f t="shared" si="146"/>
        <v>185440.28471000001</v>
      </c>
      <c r="Y135" s="2">
        <f t="shared" si="146"/>
        <v>135046.75118000002</v>
      </c>
      <c r="Z135" s="2">
        <f t="shared" si="146"/>
        <v>219044.98431000003</v>
      </c>
      <c r="AA135" s="2">
        <f t="shared" si="146"/>
        <v>125905.06474999995</v>
      </c>
      <c r="AB135" s="2">
        <f t="shared" si="146"/>
        <v>141349.19830999995</v>
      </c>
      <c r="AC135" s="2">
        <f t="shared" si="146"/>
        <v>101897.92711999998</v>
      </c>
      <c r="AD135" s="2">
        <f t="shared" si="146"/>
        <v>128067.79220500001</v>
      </c>
      <c r="AE135" s="2">
        <f t="shared" si="146"/>
        <v>121959.23895999999</v>
      </c>
      <c r="AF135" s="2">
        <f t="shared" si="146"/>
        <v>109703.94646799998</v>
      </c>
      <c r="AG135" s="3">
        <f>SUM(AG2:AG134)</f>
        <v>162332.91303000003</v>
      </c>
      <c r="AH135" s="3">
        <f>SUM(AH2:AH134)</f>
        <v>116467.5374</v>
      </c>
      <c r="AI135" s="2">
        <f t="shared" ref="AI135:BA135" si="147">SUM(AI2:AI134)</f>
        <v>2589256.6252199984</v>
      </c>
      <c r="AJ135" s="2">
        <f t="shared" si="147"/>
        <v>4592920.2122600013</v>
      </c>
      <c r="AK135" s="2">
        <f t="shared" si="147"/>
        <v>6015262.8533499986</v>
      </c>
      <c r="AL135" s="2">
        <f t="shared" si="147"/>
        <v>6922442.0060699992</v>
      </c>
      <c r="AM135" s="2">
        <f t="shared" si="147"/>
        <v>7142563.3250700012</v>
      </c>
      <c r="AN135" s="2">
        <f t="shared" si="147"/>
        <v>7387871.9236899987</v>
      </c>
      <c r="AO135" s="2">
        <f t="shared" si="147"/>
        <v>7770173.8812399982</v>
      </c>
      <c r="AP135" s="2">
        <f t="shared" si="147"/>
        <v>8243565.5795499971</v>
      </c>
      <c r="AQ135" s="2">
        <f t="shared" si="147"/>
        <v>8574613.2777099982</v>
      </c>
      <c r="AR135" s="2">
        <f t="shared" si="147"/>
        <v>8924630.3179299962</v>
      </c>
      <c r="AS135" s="2">
        <f t="shared" si="147"/>
        <v>9330788.4759799987</v>
      </c>
      <c r="AT135" s="2">
        <f t="shared" si="147"/>
        <v>9740796.986829998</v>
      </c>
      <c r="AU135" s="2">
        <f t="shared" si="147"/>
        <v>10020910.441529993</v>
      </c>
      <c r="AV135" s="2">
        <f t="shared" si="147"/>
        <v>10289599.313349992</v>
      </c>
      <c r="AW135" s="2">
        <f t="shared" si="147"/>
        <v>10609771.150019996</v>
      </c>
      <c r="AX135" s="2">
        <f t="shared" si="147"/>
        <v>10876172.340989996</v>
      </c>
      <c r="AY135" s="2">
        <f t="shared" si="147"/>
        <v>11129995.219259994</v>
      </c>
      <c r="AZ135" s="2">
        <f t="shared" si="147"/>
        <v>11315435.503969995</v>
      </c>
      <c r="BA135" s="2">
        <f t="shared" si="147"/>
        <v>11450482.255149996</v>
      </c>
      <c r="BB135" s="2">
        <f t="shared" ref="BB135:BH135" si="148">BA135+Z135</f>
        <v>11669527.239459995</v>
      </c>
      <c r="BC135" s="2">
        <f t="shared" si="148"/>
        <v>11795432.304209996</v>
      </c>
      <c r="BD135" s="2">
        <f t="shared" si="148"/>
        <v>11936781.502519997</v>
      </c>
      <c r="BE135" s="2">
        <f t="shared" si="148"/>
        <v>12038679.429639997</v>
      </c>
      <c r="BF135" s="2">
        <f t="shared" si="148"/>
        <v>12166747.221844997</v>
      </c>
      <c r="BG135" s="2">
        <f t="shared" si="148"/>
        <v>12288706.460804997</v>
      </c>
      <c r="BH135" s="2">
        <f t="shared" si="148"/>
        <v>12398410.407272996</v>
      </c>
      <c r="BI135" s="3">
        <f>BH135+AG135</f>
        <v>12560743.320302997</v>
      </c>
      <c r="BJ135" s="3">
        <f>BI135+AH135</f>
        <v>12677210.857702997</v>
      </c>
      <c r="BK135" s="2">
        <v>32630.825689999983</v>
      </c>
      <c r="BL135" s="2">
        <f t="shared" si="117"/>
        <v>6.8125031125176136E-2</v>
      </c>
      <c r="BM135" s="7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</row>
  </sheetData>
  <autoFilter ref="A1:JU163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4"/>
  <sheetViews>
    <sheetView workbookViewId="0">
      <selection activeCell="E2" sqref="E2"/>
    </sheetView>
  </sheetViews>
  <sheetFormatPr baseColWidth="10" defaultRowHeight="15" x14ac:dyDescent="0.25"/>
  <cols>
    <col min="1" max="1" width="30.28515625" bestFit="1" customWidth="1"/>
    <col min="2" max="2" width="15.140625" style="1" bestFit="1" customWidth="1"/>
    <col min="3" max="3" width="34.42578125" customWidth="1"/>
    <col min="4" max="4" width="24.5703125" customWidth="1"/>
  </cols>
  <sheetData>
    <row r="1" spans="1:6" x14ac:dyDescent="0.25">
      <c r="A1" t="s">
        <v>192</v>
      </c>
      <c r="B1" s="1" t="s">
        <v>193</v>
      </c>
      <c r="C1" t="s">
        <v>194</v>
      </c>
      <c r="D1" t="s">
        <v>195</v>
      </c>
      <c r="E1" t="s">
        <v>196</v>
      </c>
      <c r="F1" t="s">
        <v>191</v>
      </c>
    </row>
    <row r="2" spans="1:6" x14ac:dyDescent="0.25">
      <c r="A2" t="s">
        <v>197</v>
      </c>
      <c r="B2" s="1" t="s">
        <v>198</v>
      </c>
      <c r="C2" t="s">
        <v>186</v>
      </c>
      <c r="D2">
        <v>55755.331548499998</v>
      </c>
      <c r="E2">
        <v>55755.331548499998</v>
      </c>
      <c r="F2" t="s">
        <v>2</v>
      </c>
    </row>
    <row r="3" spans="1:6" x14ac:dyDescent="0.25">
      <c r="A3" t="s">
        <v>199</v>
      </c>
      <c r="B3" s="1" t="s">
        <v>198</v>
      </c>
      <c r="C3" t="s">
        <v>73</v>
      </c>
      <c r="D3">
        <v>178805.28460799999</v>
      </c>
      <c r="E3">
        <v>178602.87049183628</v>
      </c>
      <c r="F3" t="s">
        <v>2</v>
      </c>
    </row>
    <row r="4" spans="1:6" x14ac:dyDescent="0.25">
      <c r="A4" t="s">
        <v>200</v>
      </c>
      <c r="B4" s="1" t="s">
        <v>198</v>
      </c>
      <c r="C4" t="s">
        <v>68</v>
      </c>
      <c r="D4">
        <v>372380.78385200002</v>
      </c>
      <c r="E4">
        <v>315420.95147216402</v>
      </c>
      <c r="F4" t="s">
        <v>2</v>
      </c>
    </row>
    <row r="5" spans="1:6" x14ac:dyDescent="0.25">
      <c r="A5" t="s">
        <v>201</v>
      </c>
      <c r="B5" s="1" t="s">
        <v>198</v>
      </c>
      <c r="C5" t="s">
        <v>34</v>
      </c>
      <c r="D5">
        <v>41003.158624399999</v>
      </c>
      <c r="E5">
        <v>41003.158624399999</v>
      </c>
      <c r="F5" t="s">
        <v>2</v>
      </c>
    </row>
    <row r="6" spans="1:6" x14ac:dyDescent="0.25">
      <c r="A6" t="s">
        <v>70</v>
      </c>
      <c r="B6" s="1" t="s">
        <v>198</v>
      </c>
      <c r="C6" t="s">
        <v>202</v>
      </c>
      <c r="D6">
        <v>181765.33904699999</v>
      </c>
      <c r="E6">
        <v>181646.92514877699</v>
      </c>
      <c r="F6" t="s">
        <v>2</v>
      </c>
    </row>
    <row r="7" spans="1:6" x14ac:dyDescent="0.25">
      <c r="A7" t="s">
        <v>185</v>
      </c>
      <c r="B7" s="1" t="s">
        <v>198</v>
      </c>
      <c r="C7" t="s">
        <v>203</v>
      </c>
      <c r="D7">
        <v>20990.5035016</v>
      </c>
      <c r="E7">
        <v>20990.5035016</v>
      </c>
      <c r="F7" t="s">
        <v>2</v>
      </c>
    </row>
    <row r="8" spans="1:6" x14ac:dyDescent="0.25">
      <c r="A8" t="s">
        <v>64</v>
      </c>
      <c r="B8" s="1" t="s">
        <v>198</v>
      </c>
      <c r="C8" t="s">
        <v>204</v>
      </c>
      <c r="D8">
        <v>789901.10750000004</v>
      </c>
      <c r="E8">
        <v>579646.43740087468</v>
      </c>
      <c r="F8" t="s">
        <v>2</v>
      </c>
    </row>
    <row r="9" spans="1:6" x14ac:dyDescent="0.25">
      <c r="A9" t="s">
        <v>205</v>
      </c>
      <c r="B9" s="1" t="s">
        <v>198</v>
      </c>
      <c r="C9" t="s">
        <v>62</v>
      </c>
      <c r="D9">
        <v>26044.746352400001</v>
      </c>
      <c r="E9">
        <v>26044.746352400001</v>
      </c>
      <c r="F9" t="s">
        <v>2</v>
      </c>
    </row>
    <row r="10" spans="1:6" x14ac:dyDescent="0.25">
      <c r="A10" t="s">
        <v>61</v>
      </c>
      <c r="B10" s="1" t="s">
        <v>198</v>
      </c>
      <c r="C10" t="s">
        <v>206</v>
      </c>
      <c r="D10">
        <v>147103.29090699999</v>
      </c>
      <c r="E10">
        <v>147103.29090699999</v>
      </c>
      <c r="F10" t="s">
        <v>2</v>
      </c>
    </row>
    <row r="11" spans="1:6" x14ac:dyDescent="0.25">
      <c r="A11" t="s">
        <v>67</v>
      </c>
      <c r="B11" s="1" t="s">
        <v>198</v>
      </c>
      <c r="C11" t="s">
        <v>207</v>
      </c>
      <c r="D11">
        <v>61176.589130200002</v>
      </c>
      <c r="E11">
        <v>61176.589130200002</v>
      </c>
      <c r="F11" t="s">
        <v>2</v>
      </c>
    </row>
    <row r="12" spans="1:6" x14ac:dyDescent="0.25">
      <c r="A12" t="s">
        <v>381</v>
      </c>
      <c r="B12" s="1" t="s">
        <v>208</v>
      </c>
      <c r="C12" t="s">
        <v>382</v>
      </c>
      <c r="D12">
        <v>141489.84658899999</v>
      </c>
      <c r="E12">
        <v>141489.84658899999</v>
      </c>
      <c r="F12" t="s">
        <v>2</v>
      </c>
    </row>
    <row r="13" spans="1:6" x14ac:dyDescent="0.25">
      <c r="A13" t="s">
        <v>170</v>
      </c>
      <c r="B13" s="1" t="s">
        <v>208</v>
      </c>
      <c r="C13" t="s">
        <v>209</v>
      </c>
      <c r="D13">
        <v>260313.89457</v>
      </c>
      <c r="E13">
        <v>260313.89457</v>
      </c>
      <c r="F13" t="s">
        <v>2</v>
      </c>
    </row>
    <row r="14" spans="1:6" x14ac:dyDescent="0.25">
      <c r="A14" t="s">
        <v>177</v>
      </c>
      <c r="B14" s="1" t="s">
        <v>208</v>
      </c>
      <c r="C14" t="s">
        <v>210</v>
      </c>
      <c r="D14">
        <v>230904.702934</v>
      </c>
      <c r="E14">
        <v>230904.702934</v>
      </c>
      <c r="F14" t="s">
        <v>2</v>
      </c>
    </row>
    <row r="15" spans="1:6" x14ac:dyDescent="0.25">
      <c r="A15" t="s">
        <v>152</v>
      </c>
      <c r="B15" s="1" t="s">
        <v>208</v>
      </c>
      <c r="C15" t="s">
        <v>211</v>
      </c>
      <c r="D15">
        <v>1680711.5091500001</v>
      </c>
      <c r="E15">
        <v>1680711.5091500001</v>
      </c>
      <c r="F15" t="s">
        <v>2</v>
      </c>
    </row>
    <row r="16" spans="1:6" x14ac:dyDescent="0.25">
      <c r="A16" t="s">
        <v>212</v>
      </c>
      <c r="B16" s="1" t="s">
        <v>208</v>
      </c>
      <c r="C16" t="s">
        <v>11</v>
      </c>
      <c r="D16">
        <v>136093.470581</v>
      </c>
      <c r="E16">
        <v>136093.470581</v>
      </c>
      <c r="F16" t="s">
        <v>2</v>
      </c>
    </row>
    <row r="17" spans="1:6" x14ac:dyDescent="0.25">
      <c r="A17" t="s">
        <v>175</v>
      </c>
      <c r="B17" s="1" t="s">
        <v>208</v>
      </c>
      <c r="C17" t="s">
        <v>213</v>
      </c>
      <c r="D17">
        <v>129892.625604</v>
      </c>
      <c r="E17">
        <v>129892.625604</v>
      </c>
      <c r="F17" t="s">
        <v>2</v>
      </c>
    </row>
    <row r="18" spans="1:6" x14ac:dyDescent="0.25">
      <c r="A18" t="s">
        <v>184</v>
      </c>
      <c r="B18" s="1" t="s">
        <v>208</v>
      </c>
      <c r="C18" t="s">
        <v>214</v>
      </c>
      <c r="D18">
        <v>138785.764937</v>
      </c>
      <c r="E18">
        <v>138785.764937</v>
      </c>
      <c r="F18" t="s">
        <v>2</v>
      </c>
    </row>
    <row r="19" spans="1:6" x14ac:dyDescent="0.25">
      <c r="A19" t="s">
        <v>176</v>
      </c>
      <c r="B19" s="1" t="s">
        <v>208</v>
      </c>
      <c r="C19" t="s">
        <v>215</v>
      </c>
      <c r="D19">
        <v>128599.034902</v>
      </c>
      <c r="E19">
        <v>128599.034902</v>
      </c>
      <c r="F19" t="s">
        <v>2</v>
      </c>
    </row>
    <row r="20" spans="1:6" x14ac:dyDescent="0.25">
      <c r="A20" t="s">
        <v>110</v>
      </c>
      <c r="B20" s="1" t="s">
        <v>208</v>
      </c>
      <c r="C20" t="s">
        <v>216</v>
      </c>
      <c r="D20">
        <v>2571919.9408999998</v>
      </c>
      <c r="E20">
        <v>2503334.8062856738</v>
      </c>
      <c r="F20" t="s">
        <v>2</v>
      </c>
    </row>
    <row r="21" spans="1:6" x14ac:dyDescent="0.25">
      <c r="A21" t="s">
        <v>217</v>
      </c>
      <c r="B21" s="1" t="s">
        <v>208</v>
      </c>
      <c r="C21" t="s">
        <v>58</v>
      </c>
      <c r="D21">
        <v>187665.05395500001</v>
      </c>
      <c r="E21">
        <v>187665.05395500001</v>
      </c>
      <c r="F21" t="s">
        <v>2</v>
      </c>
    </row>
    <row r="22" spans="1:6" x14ac:dyDescent="0.25">
      <c r="A22" t="s">
        <v>173</v>
      </c>
      <c r="B22" s="1" t="s">
        <v>208</v>
      </c>
      <c r="C22" t="s">
        <v>218</v>
      </c>
      <c r="D22">
        <v>26897.281881899999</v>
      </c>
      <c r="E22">
        <v>26897.281881899999</v>
      </c>
      <c r="F22" t="s">
        <v>2</v>
      </c>
    </row>
    <row r="23" spans="1:6" x14ac:dyDescent="0.25">
      <c r="A23" t="s">
        <v>219</v>
      </c>
      <c r="B23" s="1" t="s">
        <v>208</v>
      </c>
      <c r="C23" t="s">
        <v>171</v>
      </c>
      <c r="D23">
        <v>223390.63323000001</v>
      </c>
      <c r="E23">
        <v>223390.63323000001</v>
      </c>
      <c r="F23" t="s">
        <v>2</v>
      </c>
    </row>
    <row r="24" spans="1:6" x14ac:dyDescent="0.25">
      <c r="A24" t="s">
        <v>182</v>
      </c>
      <c r="B24" s="1" t="s">
        <v>208</v>
      </c>
      <c r="C24" t="s">
        <v>374</v>
      </c>
      <c r="D24">
        <v>141250.28881999999</v>
      </c>
      <c r="E24">
        <v>141250.28881999999</v>
      </c>
      <c r="F24" t="s">
        <v>2</v>
      </c>
    </row>
    <row r="25" spans="1:6" x14ac:dyDescent="0.25">
      <c r="A25" t="s">
        <v>181</v>
      </c>
      <c r="B25" s="1" t="s">
        <v>208</v>
      </c>
      <c r="C25" t="s">
        <v>373</v>
      </c>
      <c r="D25">
        <v>157774.16652299999</v>
      </c>
      <c r="E25">
        <v>157774.16652299999</v>
      </c>
      <c r="F25" t="s">
        <v>2</v>
      </c>
    </row>
    <row r="26" spans="1:6" x14ac:dyDescent="0.25">
      <c r="A26" t="s">
        <v>220</v>
      </c>
      <c r="B26" s="1" t="s">
        <v>208</v>
      </c>
      <c r="C26" t="s">
        <v>178</v>
      </c>
      <c r="D26">
        <v>3773.6168408499998</v>
      </c>
      <c r="E26">
        <v>3773.6168408499998</v>
      </c>
      <c r="F26" t="s">
        <v>2</v>
      </c>
    </row>
    <row r="27" spans="1:6" x14ac:dyDescent="0.25">
      <c r="A27" t="s">
        <v>183</v>
      </c>
      <c r="B27" s="1" t="s">
        <v>208</v>
      </c>
      <c r="C27" t="s">
        <v>221</v>
      </c>
      <c r="D27">
        <v>48138.137238700001</v>
      </c>
      <c r="E27">
        <v>48138.137238700001</v>
      </c>
      <c r="F27" t="s">
        <v>2</v>
      </c>
    </row>
    <row r="28" spans="1:6" x14ac:dyDescent="0.25">
      <c r="A28" t="s">
        <v>222</v>
      </c>
      <c r="B28" s="1" t="s">
        <v>223</v>
      </c>
      <c r="C28" t="s">
        <v>37</v>
      </c>
      <c r="D28">
        <v>442928.77625400003</v>
      </c>
      <c r="E28">
        <v>442783.99625817704</v>
      </c>
      <c r="F28" t="s">
        <v>2</v>
      </c>
    </row>
    <row r="29" spans="1:6" x14ac:dyDescent="0.25">
      <c r="A29" t="s">
        <v>224</v>
      </c>
      <c r="B29" s="1" t="s">
        <v>223</v>
      </c>
      <c r="C29" t="s">
        <v>34</v>
      </c>
      <c r="D29">
        <v>2714.8544043799998</v>
      </c>
      <c r="E29">
        <v>2714.8544043799998</v>
      </c>
      <c r="F29" t="s">
        <v>2</v>
      </c>
    </row>
    <row r="30" spans="1:6" x14ac:dyDescent="0.25">
      <c r="A30" t="s">
        <v>225</v>
      </c>
      <c r="B30" s="1" t="s">
        <v>223</v>
      </c>
      <c r="C30" t="s">
        <v>44</v>
      </c>
      <c r="D30">
        <v>95361.946578599993</v>
      </c>
      <c r="E30">
        <v>95361.946578599993</v>
      </c>
      <c r="F30" t="s">
        <v>2</v>
      </c>
    </row>
    <row r="31" spans="1:6" x14ac:dyDescent="0.25">
      <c r="A31" t="s">
        <v>26</v>
      </c>
      <c r="B31" s="1" t="s">
        <v>223</v>
      </c>
      <c r="C31" t="s">
        <v>226</v>
      </c>
      <c r="D31">
        <v>654350.36586500006</v>
      </c>
      <c r="E31">
        <v>540923.06091492693</v>
      </c>
      <c r="F31" t="s">
        <v>2</v>
      </c>
    </row>
    <row r="32" spans="1:6" x14ac:dyDescent="0.25">
      <c r="A32" t="s">
        <v>227</v>
      </c>
      <c r="B32" s="1" t="s">
        <v>223</v>
      </c>
      <c r="C32" t="s">
        <v>28</v>
      </c>
      <c r="D32">
        <v>481213.22916599998</v>
      </c>
      <c r="E32">
        <v>438990.4635724033</v>
      </c>
      <c r="F32" t="s">
        <v>2</v>
      </c>
    </row>
    <row r="33" spans="1:6" x14ac:dyDescent="0.25">
      <c r="A33" t="s">
        <v>228</v>
      </c>
      <c r="B33" s="1" t="s">
        <v>223</v>
      </c>
      <c r="C33" t="s">
        <v>18</v>
      </c>
      <c r="D33">
        <v>359340.69879200001</v>
      </c>
      <c r="E33">
        <v>350884.15776442003</v>
      </c>
      <c r="F33" t="s">
        <v>2</v>
      </c>
    </row>
    <row r="34" spans="1:6" x14ac:dyDescent="0.25">
      <c r="A34" t="s">
        <v>229</v>
      </c>
      <c r="B34" s="1" t="s">
        <v>223</v>
      </c>
      <c r="C34" t="s">
        <v>40</v>
      </c>
      <c r="D34">
        <v>312611.17328799999</v>
      </c>
      <c r="E34">
        <v>312611.17328799999</v>
      </c>
      <c r="F34" t="s">
        <v>2</v>
      </c>
    </row>
    <row r="35" spans="1:6" x14ac:dyDescent="0.25">
      <c r="A35" t="s">
        <v>230</v>
      </c>
      <c r="B35" s="1" t="s">
        <v>223</v>
      </c>
      <c r="C35" t="s">
        <v>42</v>
      </c>
      <c r="D35">
        <v>261616.66699</v>
      </c>
      <c r="E35">
        <v>260308.34417657001</v>
      </c>
      <c r="F35" t="s">
        <v>2</v>
      </c>
    </row>
    <row r="36" spans="1:6" x14ac:dyDescent="0.25">
      <c r="A36" t="s">
        <v>39</v>
      </c>
      <c r="B36" s="1" t="s">
        <v>223</v>
      </c>
      <c r="C36" t="s">
        <v>231</v>
      </c>
      <c r="D36">
        <v>211225.480045</v>
      </c>
      <c r="E36">
        <v>211225.480045</v>
      </c>
      <c r="F36" t="s">
        <v>2</v>
      </c>
    </row>
    <row r="37" spans="1:6" x14ac:dyDescent="0.25">
      <c r="A37" t="s">
        <v>27</v>
      </c>
      <c r="B37" s="1" t="s">
        <v>223</v>
      </c>
      <c r="C37" t="s">
        <v>232</v>
      </c>
      <c r="D37">
        <v>103135.63684599999</v>
      </c>
      <c r="E37">
        <v>99222.13004846999</v>
      </c>
      <c r="F37" t="s">
        <v>2</v>
      </c>
    </row>
    <row r="38" spans="1:6" x14ac:dyDescent="0.25">
      <c r="A38" t="s">
        <v>20</v>
      </c>
      <c r="B38" s="1" t="s">
        <v>223</v>
      </c>
      <c r="C38" t="s">
        <v>233</v>
      </c>
      <c r="D38">
        <v>613903.97075500002</v>
      </c>
      <c r="E38">
        <v>607634.65984624228</v>
      </c>
      <c r="F38" t="s">
        <v>2</v>
      </c>
    </row>
    <row r="39" spans="1:6" x14ac:dyDescent="0.25">
      <c r="A39" t="s">
        <v>32</v>
      </c>
      <c r="B39" s="1" t="s">
        <v>223</v>
      </c>
      <c r="C39" t="s">
        <v>234</v>
      </c>
      <c r="D39">
        <v>328442.76075000002</v>
      </c>
      <c r="E39">
        <v>328097.38329239603</v>
      </c>
      <c r="F39" t="s">
        <v>2</v>
      </c>
    </row>
    <row r="40" spans="1:6" x14ac:dyDescent="0.25">
      <c r="A40" t="s">
        <v>16</v>
      </c>
      <c r="B40" s="1" t="s">
        <v>223</v>
      </c>
      <c r="C40" t="s">
        <v>235</v>
      </c>
      <c r="D40">
        <v>158385.90884300001</v>
      </c>
      <c r="E40">
        <v>158363.1010838201</v>
      </c>
      <c r="F40" t="s">
        <v>2</v>
      </c>
    </row>
    <row r="41" spans="1:6" x14ac:dyDescent="0.25">
      <c r="A41" t="s">
        <v>33</v>
      </c>
      <c r="B41" s="1" t="s">
        <v>223</v>
      </c>
      <c r="C41" t="s">
        <v>236</v>
      </c>
      <c r="D41">
        <v>156220.97417900001</v>
      </c>
      <c r="E41">
        <v>156034.93430976162</v>
      </c>
      <c r="F41" t="s">
        <v>2</v>
      </c>
    </row>
    <row r="42" spans="1:6" x14ac:dyDescent="0.25">
      <c r="A42" t="s">
        <v>237</v>
      </c>
      <c r="B42" s="1" t="s">
        <v>223</v>
      </c>
      <c r="C42" t="s">
        <v>30</v>
      </c>
      <c r="D42">
        <v>310221.75501399999</v>
      </c>
      <c r="E42">
        <v>297808.393545756</v>
      </c>
      <c r="F42" t="s">
        <v>2</v>
      </c>
    </row>
    <row r="43" spans="1:6" x14ac:dyDescent="0.25">
      <c r="A43" t="s">
        <v>36</v>
      </c>
      <c r="B43" s="1" t="s">
        <v>223</v>
      </c>
      <c r="C43" t="s">
        <v>238</v>
      </c>
      <c r="D43">
        <v>19776.065367800002</v>
      </c>
      <c r="E43">
        <v>19776.065367800002</v>
      </c>
      <c r="F43" t="s">
        <v>2</v>
      </c>
    </row>
    <row r="44" spans="1:6" x14ac:dyDescent="0.25">
      <c r="A44" t="s">
        <v>239</v>
      </c>
      <c r="B44" s="1" t="s">
        <v>223</v>
      </c>
      <c r="C44" t="s">
        <v>24</v>
      </c>
      <c r="D44">
        <v>112354.608955</v>
      </c>
      <c r="E44">
        <v>112354.608955</v>
      </c>
      <c r="F44" t="s">
        <v>2</v>
      </c>
    </row>
    <row r="45" spans="1:6" x14ac:dyDescent="0.25">
      <c r="A45" t="s">
        <v>240</v>
      </c>
      <c r="B45" s="1" t="s">
        <v>223</v>
      </c>
      <c r="C45" t="s">
        <v>22</v>
      </c>
      <c r="D45">
        <v>1009567.23266</v>
      </c>
      <c r="E45">
        <v>803988.34617354441</v>
      </c>
      <c r="F45" t="s">
        <v>2</v>
      </c>
    </row>
    <row r="46" spans="1:6" x14ac:dyDescent="0.25">
      <c r="A46" t="s">
        <v>241</v>
      </c>
      <c r="B46" s="1" t="s">
        <v>242</v>
      </c>
      <c r="C46" t="s">
        <v>46</v>
      </c>
      <c r="D46">
        <v>1396167.43096</v>
      </c>
      <c r="E46">
        <v>1376242.8348469404</v>
      </c>
      <c r="F46" t="s">
        <v>2</v>
      </c>
    </row>
    <row r="47" spans="1:6" x14ac:dyDescent="0.25">
      <c r="A47" t="s">
        <v>243</v>
      </c>
      <c r="B47" s="1" t="s">
        <v>242</v>
      </c>
      <c r="C47" t="s">
        <v>50</v>
      </c>
      <c r="D47">
        <v>408761.25463099999</v>
      </c>
      <c r="E47">
        <v>394215.46330445202</v>
      </c>
      <c r="F47" t="s">
        <v>2</v>
      </c>
    </row>
    <row r="48" spans="1:6" x14ac:dyDescent="0.25">
      <c r="A48" t="s">
        <v>244</v>
      </c>
      <c r="B48" s="1" t="s">
        <v>242</v>
      </c>
      <c r="C48" t="s">
        <v>48</v>
      </c>
      <c r="D48">
        <v>1419027.9763799999</v>
      </c>
      <c r="E48">
        <v>1417647.6653688033</v>
      </c>
      <c r="F48" t="s">
        <v>2</v>
      </c>
    </row>
    <row r="49" spans="1:6" x14ac:dyDescent="0.25">
      <c r="A49" t="s">
        <v>245</v>
      </c>
      <c r="B49" s="1" t="s">
        <v>246</v>
      </c>
      <c r="C49" s="5" t="s">
        <v>378</v>
      </c>
      <c r="D49">
        <v>5871.2670703900003</v>
      </c>
      <c r="E49">
        <v>5871.2670703900003</v>
      </c>
      <c r="F49" t="s">
        <v>2</v>
      </c>
    </row>
    <row r="50" spans="1:6" x14ac:dyDescent="0.25">
      <c r="A50" t="s">
        <v>80</v>
      </c>
      <c r="B50" s="1" t="s">
        <v>246</v>
      </c>
      <c r="C50" s="4" t="s">
        <v>247</v>
      </c>
      <c r="D50">
        <v>54856.387574499997</v>
      </c>
      <c r="E50">
        <v>54856.387574499997</v>
      </c>
      <c r="F50" t="s">
        <v>2</v>
      </c>
    </row>
    <row r="51" spans="1:6" x14ac:dyDescent="0.25">
      <c r="A51" t="s">
        <v>248</v>
      </c>
      <c r="B51" s="1" t="s">
        <v>246</v>
      </c>
      <c r="C51" s="4" t="s">
        <v>78</v>
      </c>
      <c r="D51">
        <v>68458.594121500006</v>
      </c>
      <c r="E51">
        <v>68458.594121500006</v>
      </c>
      <c r="F51" t="s">
        <v>2</v>
      </c>
    </row>
    <row r="52" spans="1:6" x14ac:dyDescent="0.25">
      <c r="A52" t="s">
        <v>249</v>
      </c>
      <c r="B52" s="1" t="s">
        <v>246</v>
      </c>
      <c r="C52" s="4" t="s">
        <v>81</v>
      </c>
      <c r="D52">
        <v>37880.827198500003</v>
      </c>
      <c r="E52">
        <v>37880.827198500003</v>
      </c>
      <c r="F52" t="s">
        <v>2</v>
      </c>
    </row>
    <row r="53" spans="1:6" x14ac:dyDescent="0.25">
      <c r="A53" t="s">
        <v>83</v>
      </c>
      <c r="B53" s="1" t="s">
        <v>246</v>
      </c>
      <c r="C53" s="4" t="s">
        <v>250</v>
      </c>
      <c r="D53">
        <v>1517.15162115</v>
      </c>
      <c r="E53">
        <v>1517.15162115</v>
      </c>
      <c r="F53" t="s">
        <v>2</v>
      </c>
    </row>
    <row r="54" spans="1:6" x14ac:dyDescent="0.25">
      <c r="A54" t="s">
        <v>77</v>
      </c>
      <c r="B54" s="1" t="s">
        <v>246</v>
      </c>
      <c r="C54" s="4" t="s">
        <v>251</v>
      </c>
      <c r="D54">
        <v>176608.94619700001</v>
      </c>
      <c r="E54">
        <v>176608.94619700001</v>
      </c>
      <c r="F54" t="s">
        <v>2</v>
      </c>
    </row>
    <row r="55" spans="1:6" x14ac:dyDescent="0.25">
      <c r="A55" t="s">
        <v>76</v>
      </c>
      <c r="B55" s="1" t="s">
        <v>246</v>
      </c>
      <c r="C55" s="4" t="s">
        <v>252</v>
      </c>
      <c r="D55">
        <v>164577.497034</v>
      </c>
      <c r="E55">
        <v>164577.497034</v>
      </c>
      <c r="F55" t="s">
        <v>2</v>
      </c>
    </row>
    <row r="56" spans="1:6" x14ac:dyDescent="0.25">
      <c r="A56" t="s">
        <v>253</v>
      </c>
      <c r="B56" s="1" t="s">
        <v>254</v>
      </c>
      <c r="C56" t="s">
        <v>34</v>
      </c>
      <c r="D56">
        <v>1299041.3295199999</v>
      </c>
      <c r="E56">
        <v>1108455.751026311</v>
      </c>
      <c r="F56" t="s">
        <v>2</v>
      </c>
    </row>
    <row r="57" spans="1:6" x14ac:dyDescent="0.25">
      <c r="A57" t="s">
        <v>60</v>
      </c>
      <c r="B57" s="1" t="s">
        <v>254</v>
      </c>
      <c r="C57" t="s">
        <v>375</v>
      </c>
      <c r="D57">
        <v>313765.00122199999</v>
      </c>
      <c r="E57">
        <v>274318.47392312926</v>
      </c>
      <c r="F57" t="s">
        <v>2</v>
      </c>
    </row>
    <row r="58" spans="1:6" x14ac:dyDescent="0.25">
      <c r="A58" t="s">
        <v>54</v>
      </c>
      <c r="B58" s="1" t="s">
        <v>254</v>
      </c>
      <c r="C58" t="s">
        <v>215</v>
      </c>
      <c r="D58">
        <v>278330.90835300001</v>
      </c>
      <c r="E58">
        <v>261104.11742789991</v>
      </c>
      <c r="F58" t="s">
        <v>2</v>
      </c>
    </row>
    <row r="59" spans="1:6" x14ac:dyDescent="0.25">
      <c r="A59" t="s">
        <v>57</v>
      </c>
      <c r="B59" s="1" t="s">
        <v>254</v>
      </c>
      <c r="C59" t="s">
        <v>255</v>
      </c>
      <c r="D59">
        <v>395559.94180799997</v>
      </c>
      <c r="E59">
        <v>395559.94180799997</v>
      </c>
      <c r="F59" t="s">
        <v>2</v>
      </c>
    </row>
    <row r="60" spans="1:6" x14ac:dyDescent="0.25">
      <c r="A60" t="s">
        <v>52</v>
      </c>
      <c r="B60" s="1" t="s">
        <v>254</v>
      </c>
      <c r="C60" t="s">
        <v>256</v>
      </c>
      <c r="D60">
        <v>372949.71298900002</v>
      </c>
      <c r="E60">
        <v>372624.17716712633</v>
      </c>
      <c r="F60" t="s">
        <v>2</v>
      </c>
    </row>
    <row r="61" spans="1:6" x14ac:dyDescent="0.25">
      <c r="A61" t="s">
        <v>15</v>
      </c>
      <c r="B61" s="1" t="s">
        <v>254</v>
      </c>
      <c r="C61" t="s">
        <v>257</v>
      </c>
      <c r="D61">
        <v>454017.46076599997</v>
      </c>
      <c r="E61">
        <v>433641.81785845396</v>
      </c>
      <c r="F61" t="s">
        <v>2</v>
      </c>
    </row>
    <row r="62" spans="1:6" x14ac:dyDescent="0.25">
      <c r="A62" t="s">
        <v>55</v>
      </c>
      <c r="B62" s="1" t="s">
        <v>254</v>
      </c>
      <c r="C62" t="s">
        <v>258</v>
      </c>
      <c r="D62">
        <v>556371.64295200002</v>
      </c>
      <c r="E62">
        <v>473983.02158792433</v>
      </c>
      <c r="F62" t="s">
        <v>2</v>
      </c>
    </row>
    <row r="63" spans="1:6" x14ac:dyDescent="0.25">
      <c r="A63" t="s">
        <v>259</v>
      </c>
      <c r="B63" s="1" t="s">
        <v>254</v>
      </c>
      <c r="C63" t="s">
        <v>58</v>
      </c>
      <c r="D63">
        <v>304756.858397</v>
      </c>
      <c r="E63">
        <v>304756.858397</v>
      </c>
      <c r="F63" t="s">
        <v>2</v>
      </c>
    </row>
    <row r="64" spans="1:6" x14ac:dyDescent="0.25">
      <c r="A64" t="s">
        <v>53</v>
      </c>
      <c r="B64" s="1" t="s">
        <v>254</v>
      </c>
      <c r="C64" t="s">
        <v>260</v>
      </c>
      <c r="D64">
        <v>504617.031991</v>
      </c>
      <c r="E64">
        <v>490834.37139887997</v>
      </c>
      <c r="F64" t="s">
        <v>2</v>
      </c>
    </row>
    <row r="65" spans="1:6" x14ac:dyDescent="0.25">
      <c r="A65" t="s">
        <v>261</v>
      </c>
      <c r="B65" s="1" t="s">
        <v>262</v>
      </c>
      <c r="C65" t="s">
        <v>90</v>
      </c>
      <c r="D65">
        <v>1931215.5454899999</v>
      </c>
      <c r="E65">
        <v>1931215.5454899999</v>
      </c>
      <c r="F65" t="s">
        <v>2</v>
      </c>
    </row>
    <row r="66" spans="1:6" x14ac:dyDescent="0.25">
      <c r="A66" t="s">
        <v>105</v>
      </c>
      <c r="B66" s="1" t="s">
        <v>262</v>
      </c>
      <c r="C66" t="s">
        <v>263</v>
      </c>
      <c r="D66">
        <v>16607.691930199999</v>
      </c>
      <c r="E66">
        <v>16607.691930199999</v>
      </c>
      <c r="F66" t="s">
        <v>2</v>
      </c>
    </row>
    <row r="67" spans="1:6" x14ac:dyDescent="0.25">
      <c r="A67" t="s">
        <v>104</v>
      </c>
      <c r="B67" s="1" t="s">
        <v>262</v>
      </c>
      <c r="C67" t="s">
        <v>264</v>
      </c>
      <c r="D67">
        <v>49290.992689999999</v>
      </c>
      <c r="E67">
        <v>49290.992689999999</v>
      </c>
      <c r="F67" t="s">
        <v>2</v>
      </c>
    </row>
    <row r="68" spans="1:6" x14ac:dyDescent="0.25">
      <c r="A68" t="s">
        <v>265</v>
      </c>
      <c r="B68" s="1" t="s">
        <v>262</v>
      </c>
      <c r="C68" t="s">
        <v>34</v>
      </c>
      <c r="D68">
        <v>62678.470973900003</v>
      </c>
      <c r="E68">
        <v>62678.470973900003</v>
      </c>
      <c r="F68" t="s">
        <v>2</v>
      </c>
    </row>
    <row r="69" spans="1:6" x14ac:dyDescent="0.25">
      <c r="A69" t="s">
        <v>266</v>
      </c>
      <c r="B69" s="1" t="s">
        <v>262</v>
      </c>
      <c r="C69" t="s">
        <v>99</v>
      </c>
      <c r="D69">
        <v>47343.062065600003</v>
      </c>
      <c r="E69">
        <v>47343.062065600003</v>
      </c>
      <c r="F69" t="s">
        <v>2</v>
      </c>
    </row>
    <row r="70" spans="1:6" x14ac:dyDescent="0.25">
      <c r="A70" t="s">
        <v>267</v>
      </c>
      <c r="B70" s="1" t="s">
        <v>262</v>
      </c>
      <c r="C70" t="s">
        <v>97</v>
      </c>
      <c r="D70">
        <v>37066.0917004</v>
      </c>
      <c r="E70">
        <v>37066.0917004</v>
      </c>
      <c r="F70" t="s">
        <v>2</v>
      </c>
    </row>
    <row r="71" spans="1:6" x14ac:dyDescent="0.25">
      <c r="A71" t="s">
        <v>92</v>
      </c>
      <c r="B71" s="1" t="s">
        <v>262</v>
      </c>
      <c r="C71" t="s">
        <v>268</v>
      </c>
      <c r="D71">
        <v>1044440.49357</v>
      </c>
      <c r="E71">
        <v>1032284.3911703731</v>
      </c>
      <c r="F71" t="s">
        <v>2</v>
      </c>
    </row>
    <row r="72" spans="1:6" x14ac:dyDescent="0.25">
      <c r="A72" t="s">
        <v>87</v>
      </c>
      <c r="B72" s="1" t="s">
        <v>262</v>
      </c>
      <c r="C72" t="s">
        <v>216</v>
      </c>
      <c r="D72">
        <v>178116.82291399999</v>
      </c>
      <c r="E72">
        <v>178116.82291399999</v>
      </c>
      <c r="F72" t="s">
        <v>2</v>
      </c>
    </row>
    <row r="73" spans="1:6" x14ac:dyDescent="0.25">
      <c r="A73" t="s">
        <v>269</v>
      </c>
      <c r="B73" s="1" t="s">
        <v>262</v>
      </c>
      <c r="C73" t="s">
        <v>106</v>
      </c>
      <c r="D73">
        <v>75799.685950300001</v>
      </c>
      <c r="E73">
        <v>75799.685950300001</v>
      </c>
      <c r="F73" t="s">
        <v>2</v>
      </c>
    </row>
    <row r="74" spans="1:6" x14ac:dyDescent="0.25">
      <c r="A74" t="s">
        <v>103</v>
      </c>
      <c r="B74" s="1" t="s">
        <v>262</v>
      </c>
      <c r="C74" t="s">
        <v>270</v>
      </c>
      <c r="D74">
        <v>121784.326862</v>
      </c>
      <c r="E74">
        <v>121784.326862</v>
      </c>
      <c r="F74" t="s">
        <v>2</v>
      </c>
    </row>
    <row r="75" spans="1:6" x14ac:dyDescent="0.25">
      <c r="A75" t="s">
        <v>271</v>
      </c>
      <c r="B75" s="1" t="s">
        <v>262</v>
      </c>
      <c r="C75" t="s">
        <v>93</v>
      </c>
      <c r="D75">
        <v>472298.426737</v>
      </c>
      <c r="E75">
        <v>472298.426737</v>
      </c>
      <c r="F75" t="s">
        <v>2</v>
      </c>
    </row>
    <row r="76" spans="1:6" x14ac:dyDescent="0.25">
      <c r="A76" t="s">
        <v>272</v>
      </c>
      <c r="B76" s="1" t="s">
        <v>262</v>
      </c>
      <c r="C76" t="s">
        <v>85</v>
      </c>
      <c r="D76">
        <v>623938.07629800006</v>
      </c>
      <c r="E76">
        <v>576651.00147868914</v>
      </c>
      <c r="F76" t="s">
        <v>2</v>
      </c>
    </row>
    <row r="77" spans="1:6" x14ac:dyDescent="0.25">
      <c r="A77" t="s">
        <v>273</v>
      </c>
      <c r="B77" s="1" t="s">
        <v>262</v>
      </c>
      <c r="C77" t="s">
        <v>95</v>
      </c>
      <c r="D77">
        <v>2630410.2141999998</v>
      </c>
      <c r="E77">
        <v>2337323.1470712451</v>
      </c>
      <c r="F77" t="s">
        <v>2</v>
      </c>
    </row>
    <row r="78" spans="1:6" x14ac:dyDescent="0.25">
      <c r="A78" t="s">
        <v>88</v>
      </c>
      <c r="B78" s="1" t="s">
        <v>262</v>
      </c>
      <c r="C78" t="s">
        <v>274</v>
      </c>
      <c r="D78">
        <v>426724.31672599999</v>
      </c>
      <c r="E78">
        <v>426724.31672599999</v>
      </c>
      <c r="F78" t="s">
        <v>2</v>
      </c>
    </row>
    <row r="79" spans="1:6" x14ac:dyDescent="0.25">
      <c r="A79" t="s">
        <v>113</v>
      </c>
      <c r="B79" s="1" t="s">
        <v>262</v>
      </c>
      <c r="C79" t="s">
        <v>275</v>
      </c>
      <c r="D79">
        <v>16810.810836799999</v>
      </c>
      <c r="E79">
        <v>16810.810836799999</v>
      </c>
      <c r="F79" t="s">
        <v>2</v>
      </c>
    </row>
    <row r="80" spans="1:6" x14ac:dyDescent="0.25">
      <c r="A80" t="s">
        <v>1</v>
      </c>
      <c r="B80" s="1" t="s">
        <v>276</v>
      </c>
      <c r="C80" t="s">
        <v>277</v>
      </c>
      <c r="D80">
        <v>219515.13157699999</v>
      </c>
      <c r="E80">
        <v>216475.17200865998</v>
      </c>
      <c r="F80" t="s">
        <v>2</v>
      </c>
    </row>
    <row r="81" spans="1:6" x14ac:dyDescent="0.25">
      <c r="A81" t="s">
        <v>278</v>
      </c>
      <c r="B81" s="1" t="s">
        <v>279</v>
      </c>
      <c r="C81" t="s">
        <v>8</v>
      </c>
      <c r="D81">
        <v>908628.54390599998</v>
      </c>
      <c r="E81">
        <v>870892.55890740152</v>
      </c>
      <c r="F81" t="s">
        <v>2</v>
      </c>
    </row>
    <row r="82" spans="1:6" x14ac:dyDescent="0.25">
      <c r="A82" t="s">
        <v>280</v>
      </c>
      <c r="B82" s="1" t="s">
        <v>279</v>
      </c>
      <c r="C82" t="s">
        <v>6</v>
      </c>
      <c r="D82">
        <v>659104.76255800005</v>
      </c>
      <c r="E82">
        <v>659104.76255800005</v>
      </c>
      <c r="F82" t="s">
        <v>2</v>
      </c>
    </row>
    <row r="83" spans="1:6" x14ac:dyDescent="0.25">
      <c r="A83" t="s">
        <v>281</v>
      </c>
      <c r="B83" s="1" t="s">
        <v>279</v>
      </c>
      <c r="C83" t="s">
        <v>11</v>
      </c>
      <c r="D83">
        <v>277258.29106700001</v>
      </c>
      <c r="E83">
        <v>276782.78620389802</v>
      </c>
      <c r="F83" t="s">
        <v>2</v>
      </c>
    </row>
    <row r="84" spans="1:6" x14ac:dyDescent="0.25">
      <c r="A84" t="s">
        <v>5</v>
      </c>
      <c r="B84" s="1" t="s">
        <v>279</v>
      </c>
      <c r="C84" t="s">
        <v>282</v>
      </c>
      <c r="D84">
        <v>146350.57369600001</v>
      </c>
      <c r="E84">
        <v>145512.880977475</v>
      </c>
      <c r="F84" t="s">
        <v>2</v>
      </c>
    </row>
    <row r="85" spans="1:6" x14ac:dyDescent="0.25">
      <c r="A85" t="s">
        <v>17</v>
      </c>
      <c r="B85" s="1" t="s">
        <v>279</v>
      </c>
      <c r="C85" t="s">
        <v>283</v>
      </c>
      <c r="D85">
        <v>108545.65394800001</v>
      </c>
      <c r="E85">
        <v>108545.65394800001</v>
      </c>
      <c r="F85" t="s">
        <v>2</v>
      </c>
    </row>
    <row r="86" spans="1:6" x14ac:dyDescent="0.25">
      <c r="A86" t="s">
        <v>284</v>
      </c>
      <c r="B86" s="1" t="s">
        <v>279</v>
      </c>
      <c r="C86" t="s">
        <v>13</v>
      </c>
      <c r="D86">
        <v>219756.15565999999</v>
      </c>
      <c r="E86">
        <v>219756.15565999999</v>
      </c>
      <c r="F86" t="s">
        <v>2</v>
      </c>
    </row>
    <row r="87" spans="1:6" x14ac:dyDescent="0.25">
      <c r="A87" t="s">
        <v>4</v>
      </c>
      <c r="B87" s="1" t="s">
        <v>279</v>
      </c>
      <c r="C87" t="s">
        <v>285</v>
      </c>
      <c r="D87">
        <v>456454.29556200001</v>
      </c>
      <c r="E87">
        <v>455955.52081218804</v>
      </c>
      <c r="F87" t="s">
        <v>2</v>
      </c>
    </row>
    <row r="88" spans="1:6" x14ac:dyDescent="0.25">
      <c r="A88" t="s">
        <v>10</v>
      </c>
      <c r="B88" s="1" t="s">
        <v>279</v>
      </c>
      <c r="C88" t="s">
        <v>218</v>
      </c>
      <c r="D88">
        <v>338472.61210099998</v>
      </c>
      <c r="E88">
        <v>337668.593229605</v>
      </c>
      <c r="F88" t="s">
        <v>2</v>
      </c>
    </row>
    <row r="89" spans="1:6" x14ac:dyDescent="0.25">
      <c r="A89" t="s">
        <v>3</v>
      </c>
      <c r="B89" s="1" t="s">
        <v>286</v>
      </c>
      <c r="C89" t="s">
        <v>210</v>
      </c>
      <c r="D89">
        <v>526818.56973600003</v>
      </c>
      <c r="E89">
        <v>526818.56973600003</v>
      </c>
      <c r="F89" t="s">
        <v>2</v>
      </c>
    </row>
    <row r="90" spans="1:6" x14ac:dyDescent="0.25">
      <c r="A90" t="s">
        <v>188</v>
      </c>
      <c r="B90" s="1" t="s">
        <v>286</v>
      </c>
      <c r="C90" t="s">
        <v>287</v>
      </c>
      <c r="D90">
        <v>60205.189402999997</v>
      </c>
      <c r="E90">
        <v>60205.189402999997</v>
      </c>
      <c r="F90" t="s">
        <v>2</v>
      </c>
    </row>
    <row r="91" spans="1:6" x14ac:dyDescent="0.25">
      <c r="A91" t="s">
        <v>288</v>
      </c>
      <c r="B91" s="1" t="s">
        <v>289</v>
      </c>
      <c r="C91" t="s">
        <v>114</v>
      </c>
      <c r="D91">
        <v>433332.47305199999</v>
      </c>
      <c r="E91">
        <v>433217.24957084097</v>
      </c>
      <c r="F91" t="s">
        <v>2</v>
      </c>
    </row>
    <row r="92" spans="1:6" x14ac:dyDescent="0.25">
      <c r="A92" t="s">
        <v>290</v>
      </c>
      <c r="B92" s="1" t="s">
        <v>289</v>
      </c>
      <c r="C92" t="s">
        <v>116</v>
      </c>
      <c r="D92">
        <v>1302472.21053</v>
      </c>
      <c r="E92">
        <v>1302472.21053</v>
      </c>
      <c r="F92" t="s">
        <v>2</v>
      </c>
    </row>
    <row r="93" spans="1:6" x14ac:dyDescent="0.25">
      <c r="A93" t="s">
        <v>291</v>
      </c>
      <c r="B93" s="1" t="s">
        <v>289</v>
      </c>
      <c r="C93" t="s">
        <v>150</v>
      </c>
      <c r="D93">
        <v>226728.816463</v>
      </c>
      <c r="E93">
        <v>226728.816463</v>
      </c>
      <c r="F93" t="s">
        <v>2</v>
      </c>
    </row>
    <row r="94" spans="1:6" x14ac:dyDescent="0.25">
      <c r="A94" t="s">
        <v>292</v>
      </c>
      <c r="B94" s="1" t="s">
        <v>289</v>
      </c>
      <c r="C94" t="s">
        <v>144</v>
      </c>
      <c r="D94">
        <v>373119.03925500001</v>
      </c>
      <c r="E94">
        <v>373119.03925500001</v>
      </c>
      <c r="F94" t="s">
        <v>2</v>
      </c>
    </row>
    <row r="95" spans="1:6" x14ac:dyDescent="0.25">
      <c r="A95" t="s">
        <v>293</v>
      </c>
      <c r="B95" s="1" t="s">
        <v>289</v>
      </c>
      <c r="C95" t="s">
        <v>133</v>
      </c>
      <c r="D95">
        <v>354513.70336699998</v>
      </c>
      <c r="E95">
        <v>325231.25758953299</v>
      </c>
      <c r="F95" t="s">
        <v>2</v>
      </c>
    </row>
    <row r="96" spans="1:6" x14ac:dyDescent="0.25">
      <c r="A96" t="s">
        <v>294</v>
      </c>
      <c r="B96" s="1" t="s">
        <v>289</v>
      </c>
      <c r="C96" t="s">
        <v>6</v>
      </c>
      <c r="D96">
        <v>348211.06919399998</v>
      </c>
      <c r="E96">
        <v>348211.06919399998</v>
      </c>
      <c r="F96" t="s">
        <v>2</v>
      </c>
    </row>
    <row r="97" spans="1:6" x14ac:dyDescent="0.25">
      <c r="A97" t="s">
        <v>295</v>
      </c>
      <c r="B97" s="1" t="s">
        <v>289</v>
      </c>
      <c r="C97" t="s">
        <v>34</v>
      </c>
      <c r="D97">
        <v>213740.76824500001</v>
      </c>
      <c r="E97">
        <v>213740.76824500001</v>
      </c>
      <c r="F97" t="s">
        <v>2</v>
      </c>
    </row>
    <row r="98" spans="1:6" x14ac:dyDescent="0.25">
      <c r="A98" t="s">
        <v>296</v>
      </c>
      <c r="B98" s="1" t="s">
        <v>289</v>
      </c>
      <c r="C98" t="s">
        <v>65</v>
      </c>
      <c r="D98">
        <v>609953.32961400005</v>
      </c>
      <c r="E98">
        <v>570676.08849543007</v>
      </c>
      <c r="F98" t="s">
        <v>2</v>
      </c>
    </row>
    <row r="99" spans="1:6" x14ac:dyDescent="0.25">
      <c r="A99" t="s">
        <v>297</v>
      </c>
      <c r="B99" s="1" t="s">
        <v>289</v>
      </c>
      <c r="C99" t="s">
        <v>130</v>
      </c>
      <c r="D99">
        <v>1352255.5809800001</v>
      </c>
      <c r="E99">
        <v>1352255.5809800001</v>
      </c>
      <c r="F99" t="s">
        <v>2</v>
      </c>
    </row>
    <row r="100" spans="1:6" x14ac:dyDescent="0.25">
      <c r="A100" t="s">
        <v>298</v>
      </c>
      <c r="B100" s="1" t="s">
        <v>289</v>
      </c>
      <c r="C100" t="s">
        <v>142</v>
      </c>
      <c r="D100">
        <v>713660.87935399998</v>
      </c>
      <c r="E100">
        <v>656249.62199486792</v>
      </c>
      <c r="F100" t="s">
        <v>2</v>
      </c>
    </row>
    <row r="101" spans="1:6" x14ac:dyDescent="0.25">
      <c r="A101" t="s">
        <v>125</v>
      </c>
      <c r="B101" s="1" t="s">
        <v>289</v>
      </c>
      <c r="C101" t="s">
        <v>299</v>
      </c>
      <c r="D101">
        <v>605847.39881000004</v>
      </c>
      <c r="E101">
        <v>605847.39881000004</v>
      </c>
      <c r="F101" t="s">
        <v>2</v>
      </c>
    </row>
    <row r="102" spans="1:6" x14ac:dyDescent="0.25">
      <c r="A102" t="s">
        <v>300</v>
      </c>
      <c r="B102" s="1" t="s">
        <v>289</v>
      </c>
      <c r="C102" t="s">
        <v>71</v>
      </c>
      <c r="D102">
        <v>259106.88901499999</v>
      </c>
      <c r="E102">
        <v>259106.88901499999</v>
      </c>
      <c r="F102" t="s">
        <v>2</v>
      </c>
    </row>
    <row r="103" spans="1:6" x14ac:dyDescent="0.25">
      <c r="A103" t="s">
        <v>132</v>
      </c>
      <c r="B103" s="1" t="s">
        <v>289</v>
      </c>
      <c r="C103" t="s">
        <v>301</v>
      </c>
      <c r="D103">
        <v>524275.32469199999</v>
      </c>
      <c r="E103">
        <v>493902.03184275702</v>
      </c>
      <c r="F103" t="s">
        <v>2</v>
      </c>
    </row>
    <row r="104" spans="1:6" x14ac:dyDescent="0.25">
      <c r="A104" t="s">
        <v>123</v>
      </c>
      <c r="B104" s="1" t="s">
        <v>289</v>
      </c>
      <c r="C104" t="s">
        <v>376</v>
      </c>
      <c r="D104">
        <v>784652.67756400001</v>
      </c>
      <c r="E104">
        <v>782323.48461304838</v>
      </c>
      <c r="F104" t="s">
        <v>2</v>
      </c>
    </row>
    <row r="105" spans="1:6" x14ac:dyDescent="0.25">
      <c r="A105" t="s">
        <v>302</v>
      </c>
      <c r="B105" s="1" t="s">
        <v>289</v>
      </c>
      <c r="C105" t="s">
        <v>126</v>
      </c>
      <c r="D105">
        <v>331339.59156500001</v>
      </c>
      <c r="E105">
        <v>292037.04520548292</v>
      </c>
      <c r="F105" t="s">
        <v>2</v>
      </c>
    </row>
    <row r="106" spans="1:6" x14ac:dyDescent="0.25">
      <c r="A106" t="s">
        <v>303</v>
      </c>
      <c r="B106" s="1" t="s">
        <v>289</v>
      </c>
      <c r="C106" t="s">
        <v>135</v>
      </c>
      <c r="D106">
        <v>326295.15139800002</v>
      </c>
      <c r="E106">
        <v>326245.76817946153</v>
      </c>
      <c r="F106" t="s">
        <v>2</v>
      </c>
    </row>
    <row r="107" spans="1:6" x14ac:dyDescent="0.25">
      <c r="A107" t="s">
        <v>304</v>
      </c>
      <c r="B107" s="1" t="s">
        <v>289</v>
      </c>
      <c r="C107" t="s">
        <v>118</v>
      </c>
      <c r="D107">
        <v>1545301.63424</v>
      </c>
      <c r="E107">
        <v>1545301.63424</v>
      </c>
      <c r="F107" t="s">
        <v>2</v>
      </c>
    </row>
    <row r="108" spans="1:6" x14ac:dyDescent="0.25">
      <c r="A108" t="s">
        <v>21</v>
      </c>
      <c r="B108" s="1" t="s">
        <v>289</v>
      </c>
      <c r="C108" t="s">
        <v>305</v>
      </c>
      <c r="D108">
        <v>620929.71966399997</v>
      </c>
      <c r="E108">
        <v>421332.94785856811</v>
      </c>
      <c r="F108" t="s">
        <v>2</v>
      </c>
    </row>
    <row r="109" spans="1:6" x14ac:dyDescent="0.25">
      <c r="A109" t="s">
        <v>306</v>
      </c>
      <c r="B109" s="1" t="s">
        <v>289</v>
      </c>
      <c r="C109" t="s">
        <v>101</v>
      </c>
      <c r="D109">
        <v>694569.378134</v>
      </c>
      <c r="E109">
        <v>691281.19206465839</v>
      </c>
      <c r="F109" t="s">
        <v>2</v>
      </c>
    </row>
    <row r="110" spans="1:6" x14ac:dyDescent="0.25">
      <c r="A110" t="s">
        <v>307</v>
      </c>
      <c r="B110" s="1" t="s">
        <v>289</v>
      </c>
      <c r="C110" t="s">
        <v>140</v>
      </c>
      <c r="D110">
        <v>371499.16048199998</v>
      </c>
      <c r="E110">
        <v>371499.16048199998</v>
      </c>
      <c r="F110" t="s">
        <v>2</v>
      </c>
    </row>
    <row r="111" spans="1:6" x14ac:dyDescent="0.25">
      <c r="A111" t="s">
        <v>137</v>
      </c>
      <c r="B111" s="1" t="s">
        <v>289</v>
      </c>
      <c r="C111" t="s">
        <v>308</v>
      </c>
      <c r="D111">
        <v>215888.61835899999</v>
      </c>
      <c r="E111">
        <v>201237.46911739997</v>
      </c>
      <c r="F111" t="s">
        <v>2</v>
      </c>
    </row>
    <row r="112" spans="1:6" x14ac:dyDescent="0.25">
      <c r="A112" t="s">
        <v>309</v>
      </c>
      <c r="B112" s="1" t="s">
        <v>289</v>
      </c>
      <c r="C112" t="s">
        <v>95</v>
      </c>
      <c r="D112">
        <v>269674.84773600003</v>
      </c>
      <c r="E112">
        <v>261709.63824904585</v>
      </c>
      <c r="F112" t="s">
        <v>2</v>
      </c>
    </row>
    <row r="113" spans="1:6" x14ac:dyDescent="0.25">
      <c r="A113" t="s">
        <v>310</v>
      </c>
      <c r="B113" s="1" t="s">
        <v>289</v>
      </c>
      <c r="C113" t="s">
        <v>128</v>
      </c>
      <c r="D113">
        <v>134120.21393</v>
      </c>
      <c r="E113">
        <v>134120.21393</v>
      </c>
      <c r="F113" t="s">
        <v>2</v>
      </c>
    </row>
    <row r="114" spans="1:6" x14ac:dyDescent="0.25">
      <c r="A114" t="s">
        <v>311</v>
      </c>
      <c r="B114" s="1" t="s">
        <v>289</v>
      </c>
      <c r="C114" t="s">
        <v>138</v>
      </c>
      <c r="D114">
        <v>309318.66679799999</v>
      </c>
      <c r="E114">
        <v>309318.66679799999</v>
      </c>
      <c r="F114" t="s">
        <v>2</v>
      </c>
    </row>
    <row r="115" spans="1:6" x14ac:dyDescent="0.25">
      <c r="A115" t="s">
        <v>120</v>
      </c>
      <c r="B115" s="1" t="s">
        <v>289</v>
      </c>
      <c r="C115" t="s">
        <v>312</v>
      </c>
      <c r="D115">
        <v>181751.5883</v>
      </c>
      <c r="E115">
        <v>181751.5883</v>
      </c>
      <c r="F115" t="s">
        <v>2</v>
      </c>
    </row>
    <row r="116" spans="1:6" x14ac:dyDescent="0.25">
      <c r="A116" t="s">
        <v>313</v>
      </c>
      <c r="B116" s="1" t="s">
        <v>289</v>
      </c>
      <c r="C116" t="s">
        <v>121</v>
      </c>
      <c r="D116">
        <v>163807.13569</v>
      </c>
      <c r="E116">
        <v>163807.13569</v>
      </c>
      <c r="F116" t="s">
        <v>2</v>
      </c>
    </row>
    <row r="117" spans="1:6" x14ac:dyDescent="0.25">
      <c r="A117" t="s">
        <v>314</v>
      </c>
      <c r="B117" s="1" t="s">
        <v>289</v>
      </c>
      <c r="C117" t="s">
        <v>147</v>
      </c>
      <c r="D117">
        <v>110355.104165</v>
      </c>
      <c r="E117">
        <v>110355.104165</v>
      </c>
      <c r="F117" t="s">
        <v>2</v>
      </c>
    </row>
    <row r="118" spans="1:6" x14ac:dyDescent="0.25">
      <c r="A118" t="s">
        <v>167</v>
      </c>
      <c r="B118" s="1" t="s">
        <v>315</v>
      </c>
      <c r="C118" t="s">
        <v>377</v>
      </c>
      <c r="D118">
        <v>32882.598571199997</v>
      </c>
      <c r="E118">
        <v>32540.836276824997</v>
      </c>
      <c r="F118" t="s">
        <v>2</v>
      </c>
    </row>
    <row r="119" spans="1:6" x14ac:dyDescent="0.25">
      <c r="A119" t="s">
        <v>316</v>
      </c>
      <c r="B119" s="1" t="s">
        <v>315</v>
      </c>
      <c r="C119" t="s">
        <v>108</v>
      </c>
      <c r="D119">
        <v>170608.352507</v>
      </c>
      <c r="E119">
        <v>170608.352507</v>
      </c>
      <c r="F119" t="s">
        <v>2</v>
      </c>
    </row>
    <row r="120" spans="1:6" x14ac:dyDescent="0.25">
      <c r="A120" t="s">
        <v>317</v>
      </c>
      <c r="B120" s="1" t="s">
        <v>315</v>
      </c>
      <c r="C120" t="s">
        <v>157</v>
      </c>
      <c r="D120">
        <v>35758.056108600002</v>
      </c>
      <c r="E120">
        <v>35758.056108600002</v>
      </c>
      <c r="F120" t="s">
        <v>2</v>
      </c>
    </row>
    <row r="121" spans="1:6" x14ac:dyDescent="0.25">
      <c r="A121" t="s">
        <v>162</v>
      </c>
      <c r="B121" s="1" t="s">
        <v>315</v>
      </c>
      <c r="C121" t="s">
        <v>318</v>
      </c>
      <c r="D121">
        <v>87173.020163399997</v>
      </c>
      <c r="E121">
        <v>87173.020163399997</v>
      </c>
      <c r="F121" t="s">
        <v>2</v>
      </c>
    </row>
    <row r="122" spans="1:6" x14ac:dyDescent="0.25">
      <c r="A122" t="s">
        <v>319</v>
      </c>
      <c r="B122" s="1" t="s">
        <v>315</v>
      </c>
      <c r="C122" t="s">
        <v>168</v>
      </c>
      <c r="D122">
        <v>5510.3768492600002</v>
      </c>
      <c r="E122">
        <v>5510.3768492600002</v>
      </c>
      <c r="F122" t="s">
        <v>2</v>
      </c>
    </row>
    <row r="123" spans="1:6" x14ac:dyDescent="0.25">
      <c r="A123" t="s">
        <v>320</v>
      </c>
      <c r="B123" s="1" t="s">
        <v>315</v>
      </c>
      <c r="C123" t="s">
        <v>153</v>
      </c>
      <c r="D123">
        <v>172920.26350500001</v>
      </c>
      <c r="E123">
        <v>168970.50015780001</v>
      </c>
      <c r="F123" t="s">
        <v>2</v>
      </c>
    </row>
    <row r="124" spans="1:6" x14ac:dyDescent="0.25">
      <c r="A124" t="s">
        <v>163</v>
      </c>
      <c r="B124" s="1" t="s">
        <v>315</v>
      </c>
      <c r="C124" t="s">
        <v>321</v>
      </c>
      <c r="D124">
        <v>95874.651990300001</v>
      </c>
      <c r="E124">
        <v>95874.651990300001</v>
      </c>
      <c r="F124" t="s">
        <v>2</v>
      </c>
    </row>
    <row r="125" spans="1:6" x14ac:dyDescent="0.25">
      <c r="A125" t="s">
        <v>322</v>
      </c>
      <c r="B125" s="1" t="s">
        <v>315</v>
      </c>
      <c r="C125" t="s">
        <v>160</v>
      </c>
      <c r="D125">
        <v>187258.822541</v>
      </c>
      <c r="E125">
        <v>186397.05578127402</v>
      </c>
      <c r="F125" t="s">
        <v>2</v>
      </c>
    </row>
    <row r="126" spans="1:6" x14ac:dyDescent="0.25">
      <c r="A126" t="s">
        <v>323</v>
      </c>
      <c r="B126" s="1" t="s">
        <v>315</v>
      </c>
      <c r="C126" t="s">
        <v>189</v>
      </c>
      <c r="D126">
        <v>294.38152095999999</v>
      </c>
      <c r="E126">
        <v>294.38152095999999</v>
      </c>
      <c r="F126" t="s">
        <v>2</v>
      </c>
    </row>
    <row r="127" spans="1:6" x14ac:dyDescent="0.25">
      <c r="A127" t="s">
        <v>324</v>
      </c>
      <c r="B127" s="1" t="s">
        <v>315</v>
      </c>
      <c r="C127" t="s">
        <v>155</v>
      </c>
      <c r="D127">
        <v>31704.1652875</v>
      </c>
      <c r="E127">
        <v>31704.1652875</v>
      </c>
      <c r="F127" t="s">
        <v>2</v>
      </c>
    </row>
    <row r="128" spans="1:6" x14ac:dyDescent="0.25">
      <c r="A128" t="s">
        <v>159</v>
      </c>
      <c r="B128" s="1" t="s">
        <v>315</v>
      </c>
      <c r="C128" t="s">
        <v>325</v>
      </c>
      <c r="D128">
        <v>26657.675936799998</v>
      </c>
      <c r="E128">
        <v>26657.675936799998</v>
      </c>
      <c r="F128" t="s">
        <v>2</v>
      </c>
    </row>
    <row r="129" spans="1:6" x14ac:dyDescent="0.25">
      <c r="A129" t="s">
        <v>326</v>
      </c>
      <c r="B129" s="1" t="s">
        <v>315</v>
      </c>
      <c r="C129" t="s">
        <v>164</v>
      </c>
      <c r="D129">
        <v>128164.80252899999</v>
      </c>
      <c r="E129">
        <v>118234.44634920999</v>
      </c>
      <c r="F129" t="s">
        <v>2</v>
      </c>
    </row>
    <row r="130" spans="1:6" x14ac:dyDescent="0.25">
      <c r="A130" t="s">
        <v>166</v>
      </c>
      <c r="B130" s="1" t="s">
        <v>315</v>
      </c>
      <c r="C130" t="s">
        <v>327</v>
      </c>
      <c r="D130">
        <v>31853.193947200001</v>
      </c>
      <c r="E130">
        <v>31853.193947200001</v>
      </c>
      <c r="F130" t="s">
        <v>2</v>
      </c>
    </row>
    <row r="131" spans="1:6" x14ac:dyDescent="0.25">
      <c r="A131" t="s">
        <v>328</v>
      </c>
      <c r="B131" s="1" t="s">
        <v>315</v>
      </c>
      <c r="C131" t="s">
        <v>111</v>
      </c>
      <c r="D131">
        <v>172673.555211</v>
      </c>
      <c r="E131">
        <v>172673.555211</v>
      </c>
      <c r="F131" t="s">
        <v>2</v>
      </c>
    </row>
    <row r="132" spans="1:6" x14ac:dyDescent="0.25">
      <c r="C132" t="s">
        <v>519</v>
      </c>
      <c r="D132" s="9">
        <v>387382.10081999999</v>
      </c>
      <c r="E132" s="9">
        <v>387382.10081999999</v>
      </c>
      <c r="F132" t="s">
        <v>2</v>
      </c>
    </row>
    <row r="133" spans="1:6" x14ac:dyDescent="0.25">
      <c r="C133" t="s">
        <v>258</v>
      </c>
      <c r="D133" s="9">
        <v>555495.40231000003</v>
      </c>
      <c r="E133" s="9">
        <v>555495.40231000003</v>
      </c>
      <c r="F133" t="s">
        <v>2</v>
      </c>
    </row>
    <row r="134" spans="1:6" x14ac:dyDescent="0.25">
      <c r="C134" t="s">
        <v>520</v>
      </c>
      <c r="D134" s="9">
        <v>779874.47112999996</v>
      </c>
      <c r="E134" s="9">
        <v>779874.47112999996</v>
      </c>
      <c r="F134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Desmontes</vt:lpstr>
      <vt:lpstr>Info deptos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Lart</dc:creator>
  <cp:lastModifiedBy>Bautista Santora</cp:lastModifiedBy>
  <dcterms:created xsi:type="dcterms:W3CDTF">2017-06-01T21:22:17Z</dcterms:created>
  <dcterms:modified xsi:type="dcterms:W3CDTF">2025-08-18T13:34:15Z</dcterms:modified>
</cp:coreProperties>
</file>